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filterPrivacy="1" codeName="ThisWorkbook" autoCompressPictures="0"/>
  <bookViews>
    <workbookView xWindow="0" yWindow="0" windowWidth="19170" windowHeight="7590" tabRatio="775" firstSheet="3" activeTab="5"/>
  </bookViews>
  <sheets>
    <sheet name="Cover sheet" sheetId="6" r:id="rId1"/>
    <sheet name="Academics" sheetId="2" r:id="rId2"/>
    <sheet name="Chapter Management" sheetId="1" r:id="rId3"/>
    <sheet name="Member Development" sheetId="4" r:id="rId4"/>
    <sheet name="Community Involvment" sheetId="3" r:id="rId5"/>
    <sheet name="BONUS" sheetId="7" r:id="rId6"/>
  </sheets>
  <definedNames>
    <definedName name="_xlnm.Print_Area" localSheetId="5">BONUS!$A$1:$D$28</definedName>
  </definedName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D9" i="6" l="1"/>
  <c r="D10" i="6"/>
  <c r="D11" i="6"/>
  <c r="D12" i="6"/>
  <c r="D14" i="6"/>
  <c r="B26" i="7"/>
  <c r="C26" i="7"/>
  <c r="B13" i="6"/>
  <c r="D66" i="3"/>
  <c r="D40" i="2"/>
  <c r="B9" i="6"/>
  <c r="D75" i="4"/>
  <c r="B11" i="6"/>
  <c r="B12" i="6"/>
  <c r="D42" i="1"/>
  <c r="B10" i="6"/>
  <c r="B14" i="6"/>
  <c r="B6" i="6"/>
</calcChain>
</file>

<file path=xl/sharedStrings.xml><?xml version="1.0" encoding="utf-8"?>
<sst xmlns="http://schemas.openxmlformats.org/spreadsheetml/2006/main" count="281" uniqueCount="243">
  <si>
    <t>Academics</t>
  </si>
  <si>
    <t>Chapter Management</t>
  </si>
  <si>
    <t>Membership Development</t>
  </si>
  <si>
    <t>Expected</t>
  </si>
  <si>
    <t xml:space="preserve">100 % attend </t>
  </si>
  <si>
    <t>0.15 above the average</t>
  </si>
  <si>
    <t>0.25 above the average</t>
  </si>
  <si>
    <t>0.10 above the average</t>
  </si>
  <si>
    <t>0.20 above the average</t>
  </si>
  <si>
    <t>0.05 above the average</t>
  </si>
  <si>
    <t>0.10 below the average</t>
  </si>
  <si>
    <t>0.15 below the average</t>
  </si>
  <si>
    <t>0.20 below the average</t>
  </si>
  <si>
    <t>0.25 below the average</t>
  </si>
  <si>
    <t>Needs Improvement:</t>
  </si>
  <si>
    <t xml:space="preserve">Recognition levels </t>
  </si>
  <si>
    <t>Community Involvement</t>
  </si>
  <si>
    <t xml:space="preserve">CATEGORY TOTAL POINTS </t>
  </si>
  <si>
    <t xml:space="preserve">CATEGORY TOTAL  POINTS </t>
  </si>
  <si>
    <t>0.05 below the average</t>
  </si>
  <si>
    <t xml:space="preserve"> </t>
  </si>
  <si>
    <t>Member Development</t>
  </si>
  <si>
    <t>Please attach policies</t>
  </si>
  <si>
    <t>$10 raised per person</t>
  </si>
  <si>
    <t>$20 raised per person</t>
  </si>
  <si>
    <t>Chapter receives points for every day they participate</t>
  </si>
  <si>
    <t>What is needed for fulfillment of this question</t>
  </si>
  <si>
    <t>Category</t>
  </si>
  <si>
    <r>
      <t xml:space="preserve"> </t>
    </r>
    <r>
      <rPr>
        <b/>
        <sz val="14"/>
        <rFont val="Times New Roman"/>
        <family val="1"/>
      </rPr>
      <t xml:space="preserve">Chapter name:   </t>
    </r>
  </si>
  <si>
    <t>At the All Mens or Womens Avg</t>
  </si>
  <si>
    <t>Points Available</t>
  </si>
  <si>
    <t xml:space="preserve"> Expectation: 70% of chapter attends a program</t>
  </si>
  <si>
    <t>Expectation: 70% of chapter attends a program</t>
  </si>
  <si>
    <r>
      <t>Semester and Year</t>
    </r>
    <r>
      <rPr>
        <b/>
        <sz val="14"/>
        <rFont val="Times New Roman"/>
        <family val="1"/>
      </rPr>
      <t xml:space="preserve">:  </t>
    </r>
  </si>
  <si>
    <t>Earned</t>
  </si>
  <si>
    <t>Maximum points available for this question is 10</t>
  </si>
  <si>
    <t>max 5</t>
  </si>
  <si>
    <t xml:space="preserve"> is below 2.2</t>
  </si>
  <si>
    <t>0.30 below the average</t>
  </si>
  <si>
    <t>Expectation: Attendance at 100% of meetings</t>
  </si>
  <si>
    <t>Please attach letter from national stating such</t>
  </si>
  <si>
    <t>Please attach documentation for the awards received (not the award application)</t>
  </si>
  <si>
    <t>Please list the chapter the advisor was initiated through and their date of initiation</t>
  </si>
  <si>
    <t>max of 3</t>
  </si>
  <si>
    <t>The College of New Jersey</t>
  </si>
  <si>
    <t>max of 4</t>
  </si>
  <si>
    <t xml:space="preserve">Alumni newsletter, list serv, yahoo group, facebook group, etc. </t>
  </si>
  <si>
    <t>0.30 above the average</t>
  </si>
  <si>
    <t>0.35 below the average</t>
  </si>
  <si>
    <t>Please submit letter from IGC Secretary supporting meeting attendance history</t>
  </si>
  <si>
    <t>Please list dates with advisor's signature for verification. Pictures can supplement</t>
  </si>
  <si>
    <t>$8 raised per person</t>
  </si>
  <si>
    <t>$16 raised per person</t>
  </si>
  <si>
    <t>$18 raised per person</t>
  </si>
  <si>
    <t>$12 raised per person</t>
  </si>
  <si>
    <t>TOTAL  =</t>
  </si>
  <si>
    <t>Score</t>
  </si>
  <si>
    <t xml:space="preserve">Includes chapter awards, chapter scholarships, individual member scholarships, and other recognition from your national organization </t>
  </si>
  <si>
    <t>Please attach a list of all newly initiated members and a list of students that began process</t>
  </si>
  <si>
    <t>max 9</t>
  </si>
  <si>
    <t xml:space="preserve">This section is for non-Greek events and may include varsity sports, college lectures, collections on display, etc, when a group of chapter members attends together.  </t>
  </si>
  <si>
    <t xml:space="preserve">Please list event(s), date(s), number of members in attendance, and attach list of names and photo(s) of event(s).  </t>
  </si>
  <si>
    <t>Note that attendance at multiple events can be additive.</t>
  </si>
  <si>
    <t>0.40 below the average</t>
  </si>
  <si>
    <t>0.45 below the average</t>
  </si>
  <si>
    <t>0.35 above the average</t>
  </si>
  <si>
    <t>$30 raised per person</t>
  </si>
  <si>
    <t>$28 raised per person</t>
  </si>
  <si>
    <t>$26 raised per person</t>
  </si>
  <si>
    <t>$24 raised per person</t>
  </si>
  <si>
    <t>$22 raised per person</t>
  </si>
  <si>
    <t>$14 raised per person</t>
  </si>
  <si>
    <t>Fraternity &amp; Sorority Values Based Assessment Program</t>
  </si>
  <si>
    <t>Please list date, location, event, and attendees (includes chapters at other schools)</t>
  </si>
  <si>
    <t>Please list dates with advisor's signature for verification</t>
  </si>
  <si>
    <t xml:space="preserve">Please list event(s), date(s), number and names of members in attendance, and photo(s) of event(s).  </t>
  </si>
  <si>
    <t xml:space="preserve">Co-curricular activities include participation in Varsity sports, Recreation sports teams, </t>
  </si>
  <si>
    <t>Academic Clubs, &amp; Student Organizations</t>
  </si>
  <si>
    <t xml:space="preserve">These are events where the chapter participates in a charitible event by donating personal time to help </t>
  </si>
  <si>
    <t>that organization.  For example, working at a 5k, volunteering for Riverfest, or doing highway clean-up.</t>
  </si>
  <si>
    <t>Please list date, location, theme, and attendees (Does not include Recruitment)</t>
  </si>
  <si>
    <t>Please submit letter from Council Secretary supporting meeting attendance history</t>
  </si>
  <si>
    <t>Attendance at 75% of meetings</t>
  </si>
  <si>
    <t>This can include programs, activities, or presentations about healthy living, specific health issues, or general wellness coordinated or presented by an expert in that field (ex. ADEP, OAVI, CAPS, TIPS, etc.)</t>
  </si>
  <si>
    <t>Please list topic(s)/event(s), date(s), speaker(s), number of members in attendance, and attach list of names and photo(s) of event(s) (ex. Career Fair, Resume Critique, Career Services Programming, Mock Interviews, Professional Alumni Networking)</t>
  </si>
  <si>
    <t>Please list dates, event, and attendees (this does not count chapter meetings or chapter social events)</t>
  </si>
  <si>
    <t>max 10</t>
  </si>
  <si>
    <t>1.) Chapter GPA</t>
  </si>
  <si>
    <t xml:space="preserve">2.) New Member GPA  </t>
  </si>
  <si>
    <t>More than 0.45 below the average</t>
  </si>
  <si>
    <t>Within 0.1 of Previous Semester</t>
  </si>
  <si>
    <t>More Than 0.1 Below Previous Semester</t>
  </si>
  <si>
    <t>More Than 0.1 Above Previous Semester</t>
  </si>
  <si>
    <t>max of 2</t>
  </si>
  <si>
    <t>max 6</t>
  </si>
  <si>
    <t>is above 3.0</t>
  </si>
  <si>
    <t>Please provide documentation from the Council Treasurers</t>
  </si>
  <si>
    <t>This is any type of local, regional, or national leadership training (ex. Conclave, Leadership Academy, Convention, Leadership Seminars, Positional Trainings, Passport to Programming, Leadership Lockup, or LDP Programming)</t>
  </si>
  <si>
    <t>All other Programs must be approved by F&amp;SL</t>
  </si>
  <si>
    <t>5 points will be deducted for each violation</t>
  </si>
  <si>
    <t>(-5)</t>
  </si>
  <si>
    <t xml:space="preserve"> Please provide copy of check donated to charity or a receipt/letter from the organization</t>
  </si>
  <si>
    <t>E-mails/Letters of verification from trainors will also be accepted</t>
  </si>
  <si>
    <t>More than 0.40 above the average</t>
  </si>
  <si>
    <t>Please submit documentation from from Council Secretary</t>
  </si>
  <si>
    <t>Please list event(s), date(s), # of members in attendance, and attach list of names and photo(s) of event(s).</t>
  </si>
  <si>
    <t>Chapters that fail to achieve Satisfactory or greater status in any 2 out of 3 semesters:</t>
  </si>
  <si>
    <t>Needs Improvement</t>
  </si>
  <si>
    <t>Recognition Incentives</t>
  </si>
  <si>
    <t>IFC, PHA, and UGC may use scores and achievement as criteria for their own programs</t>
  </si>
  <si>
    <t>IGC's Chapter of the Year will use VBAP scores as a large part of the criteria</t>
  </si>
  <si>
    <t>IGC will advertise the average amount of money raised per member</t>
  </si>
  <si>
    <t>Chapters that fail to achieve Satisfactory or greater status will be required to meet with the ADFSL and advisors to discuss the</t>
  </si>
  <si>
    <t>2. If still below satisfactory ranking, the chapter has the opportunity to show cause as to why they should not lose recognition at the first</t>
  </si>
  <si>
    <t xml:space="preserve">    IGC meeting of the following semester </t>
  </si>
  <si>
    <t>Please submit letter or email from Res Ed supervisor or SFB/SG advisor</t>
  </si>
  <si>
    <t>3.) Academic Support</t>
  </si>
  <si>
    <t>3.3) Chapter has programs/supports members with Semester GPAs under the All Men's/Women's GPA</t>
  </si>
  <si>
    <t>Submit meeting dates/times and detail of topics discussed</t>
  </si>
  <si>
    <t>IGC will advertise the community service hours completed</t>
  </si>
  <si>
    <t>groups' success the following semester</t>
  </si>
  <si>
    <t>3. The IGC will hear the presentation and decide whether to defer the chapter's suspension. If the IGC permits the suspension to be deferred</t>
  </si>
  <si>
    <t>4. The IGC may create additional standards, requirements, or directives to be completed that semester</t>
  </si>
  <si>
    <t xml:space="preserve">5. If any directives, requirements, standards or achievements are not reached, the chapter will be suspended for a minimum period of 1 year. </t>
  </si>
  <si>
    <t>Any series (such as chapter work out hours) must be documented over the course of multiple days</t>
  </si>
  <si>
    <t xml:space="preserve">Alcohol-Free events with at least 50% of chapter attendance specifically intended to build brotherhood/sisterhood:Please submit description of event, picture documentation, and a NUMBERED list of members in attendance </t>
  </si>
  <si>
    <t>In addition to money, you can also do a clothes drive, food drive, or other approved activities</t>
  </si>
  <si>
    <t>By collecting clothes, books, or soap you can place a monetary value on that object.</t>
  </si>
  <si>
    <t>IGC will advertise the GPA's for all chapters in the Signal and on the Fraternity &amp; Sorority Involvement webpage</t>
  </si>
  <si>
    <t>IGC will advertise the percentage of members attending campus wide events</t>
  </si>
  <si>
    <t xml:space="preserve">IGC will advertise the percentage of members involved with co-curricular activities </t>
  </si>
  <si>
    <t>Chapters will be recommended for Welcome Week Participation in Rank Order</t>
  </si>
  <si>
    <t>1. The chapter will be given the opportunity to claify and correct the information they submitted and request a review and recalculation</t>
  </si>
  <si>
    <t>Eligible to win Chapter of the Year at the President's Ball</t>
  </si>
  <si>
    <t>Chapters will sign up for Fraternity &amp; Sorority Life hosted events in Rank Order (i.e. Greek Week, Recruitment Rooms, Recruitment times)</t>
  </si>
  <si>
    <t>Exceeds Expectation</t>
  </si>
  <si>
    <t>Please describe the program (Study Hours DO NOT count)</t>
  </si>
  <si>
    <t>Provide email documentation from CSS</t>
  </si>
  <si>
    <t>National Convention, Conclave, Leadersrhip Training Academy (Fall/Spring)</t>
  </si>
  <si>
    <t>3 Points will be subtracted for each missed event: Please submit documentation from Council or pictures</t>
  </si>
  <si>
    <t>max of 10</t>
  </si>
  <si>
    <t>Please list the student first name, last name, PAWS ID, Professor they are working with, and research topic</t>
  </si>
  <si>
    <t xml:space="preserve">Please list the student first name, last name, PAWS ID, Internship Supervisor, Supervisor's contact information, </t>
  </si>
  <si>
    <t>Service Hours Per Person</t>
  </si>
  <si>
    <t>10 hours per person</t>
  </si>
  <si>
    <t>8 hours per person</t>
  </si>
  <si>
    <t>6 hours per person</t>
  </si>
  <si>
    <t>4 hours per person</t>
  </si>
  <si>
    <t>2 hours per person</t>
  </si>
  <si>
    <t>5. )Risk Management</t>
  </si>
  <si>
    <t>5.1) Risk Management Program</t>
  </si>
  <si>
    <t>6.) Chapter Leaders/Executive Board</t>
  </si>
  <si>
    <t>6.3) Chapter complies with all other F&amp;SL Deadlines, Directives, and Policies not listed within the Assessment Program</t>
  </si>
  <si>
    <t>10.1) Maximum points available for this question is 10</t>
  </si>
  <si>
    <t>This section is for money or the monetary value of items collected through donations or by hosting a philanthropic event.</t>
  </si>
  <si>
    <t xml:space="preserve">Please list date, location, description, charity, &amp; amount raised for each event.  </t>
  </si>
  <si>
    <t xml:space="preserve">This amount will be divided by the total number of members. </t>
  </si>
  <si>
    <t>18.)  Fraternity &amp; Sorority Community</t>
  </si>
  <si>
    <t xml:space="preserve">17. Philanthropy </t>
  </si>
  <si>
    <t>17.1) Maximum available points in this question is 15</t>
  </si>
  <si>
    <t xml:space="preserve">16.)  Community Service   </t>
  </si>
  <si>
    <t>15.) Participation in TCNJ Events</t>
  </si>
  <si>
    <t xml:space="preserve">15.2) Percentage of members involved in other co-curricular activities:       </t>
  </si>
  <si>
    <t>15.3) Members are Ambassadors, CAs, CSB, SFB, or SG: 1 per member</t>
  </si>
  <si>
    <t>13.)  Professional/Career Development</t>
  </si>
  <si>
    <t>13.2) Undergraduate Research: 1 point per student</t>
  </si>
  <si>
    <t>13.3) Mentored Internships: 1 point per student</t>
  </si>
  <si>
    <t>12.1) Maximum points available for this question is 10</t>
  </si>
  <si>
    <t>11.)Member &amp; New Member Development</t>
  </si>
  <si>
    <t>11.1) New Member Education program is approved by Chapter Advisor</t>
  </si>
  <si>
    <t>11.2) New Member Educator meets with Assistant Director F&amp;S</t>
  </si>
  <si>
    <t>11.7) Chapter sponsors alcohol-free social event: 3 per event</t>
  </si>
  <si>
    <t>10.) Healthy Living and Wellness</t>
  </si>
  <si>
    <t>9.)  Leadership Development</t>
  </si>
  <si>
    <t>9.1) Maximum points available for this question is 10</t>
  </si>
  <si>
    <t>8.)  Advisor Involvement</t>
  </si>
  <si>
    <t>8.1  Alumni Advisor attends chapter meetings: 1 point each</t>
  </si>
  <si>
    <t>8.3) Advisor attends FSL Advisor Meetings: 2 each</t>
  </si>
  <si>
    <t>7.)  Inter/National &amp; Regional Affiliations</t>
  </si>
  <si>
    <t>7.1)  Current with National Dues</t>
  </si>
  <si>
    <t>7.2)  Applies for National Awards - 1 point each</t>
  </si>
  <si>
    <t>7.3)  Receive National Award - 2 points each</t>
  </si>
  <si>
    <t>18.1) Participate in other chapters' events: 1 per event</t>
  </si>
  <si>
    <t>19.)  Alumni Relations</t>
  </si>
  <si>
    <t>19.1) Chapter conducts event with alumni (Plural)</t>
  </si>
  <si>
    <t xml:space="preserve">19.2) Chapter communicates with alumni </t>
  </si>
  <si>
    <t>Expectation: 70% of chapter attends program(s)</t>
  </si>
  <si>
    <t>3.1) Chapter has academic enhancement program</t>
  </si>
  <si>
    <t xml:space="preserve">3.2) Chapter utilizes Center for Student Success Programming </t>
  </si>
  <si>
    <r>
      <t xml:space="preserve">3.4) Chapter withholds </t>
    </r>
    <r>
      <rPr>
        <b/>
        <sz val="12"/>
        <rFont val="Times New Roman"/>
        <family val="1"/>
      </rPr>
      <t>social and/or programming</t>
    </r>
    <r>
      <rPr>
        <sz val="12"/>
        <rFont val="Times New Roman"/>
        <family val="1"/>
      </rPr>
      <t xml:space="preserve"> priviledges/responsibilities from members with GPAs under their minimum standards</t>
    </r>
  </si>
  <si>
    <t>Chaper of the Year Eligible</t>
  </si>
  <si>
    <t>Meets  Expectation</t>
  </si>
  <si>
    <r>
      <t xml:space="preserve">Chapters that are ranked Needs Improvement will have </t>
    </r>
    <r>
      <rPr>
        <b/>
        <sz val="9"/>
        <rFont val="Times New Roman"/>
        <family val="1"/>
      </rPr>
      <t xml:space="preserve">no Social Privledges </t>
    </r>
    <r>
      <rPr>
        <sz val="9"/>
        <rFont val="Times New Roman"/>
        <family val="1"/>
      </rPr>
      <t>the following semester. This includes, parties, mixers, socials, formals, semi-formals, or date parties</t>
    </r>
  </si>
  <si>
    <t>270+ CAS Outcomes</t>
  </si>
  <si>
    <t>16.1)  Maximum available points in this question is 25</t>
  </si>
  <si>
    <t>Under 210</t>
  </si>
  <si>
    <t>8.2) Faculty/Staff Advisor attends chapter meetings : 1 point each</t>
  </si>
  <si>
    <t>11.3) Chapter initiaties all new members</t>
  </si>
  <si>
    <t>11.5) Chapter hosts brotherhood/sisterhood building activities: 5 each</t>
  </si>
  <si>
    <t>4.)  Paperwork and Logistics</t>
  </si>
  <si>
    <t>All FSL Requirements (</t>
  </si>
  <si>
    <t>Good Neighbor Policy</t>
  </si>
  <si>
    <t xml:space="preserve">Send appropriate membership to FSL Hosted Event </t>
  </si>
  <si>
    <t>Host internal chapter risk management</t>
  </si>
  <si>
    <t>Participate in Presidents Round Tables</t>
  </si>
  <si>
    <t>max of 6</t>
  </si>
  <si>
    <t>2 points each</t>
  </si>
  <si>
    <t>8.4) Chapter president meets bi-weekly with FSL Staff</t>
  </si>
  <si>
    <t>12.) Diversity &amp; Inclusion</t>
  </si>
  <si>
    <t>Max 5</t>
  </si>
  <si>
    <t>Please list the students first name, last name, PAWS ID, Department, Supervisor</t>
  </si>
  <si>
    <t>13.1) Maximum points available for this question is 20</t>
  </si>
  <si>
    <t>Chapter has at least 20% of mebmership participating</t>
  </si>
  <si>
    <t>max of 20</t>
  </si>
  <si>
    <t>2 points per person</t>
  </si>
  <si>
    <t>12.2) Chapter co-sponsors with a fraternity/sorority from within its council</t>
  </si>
  <si>
    <t>12.3) Chapter co-sponsors with a fraternity/sorority from outside its council</t>
  </si>
  <si>
    <t>12.25)CE Interns - 1 point per students</t>
  </si>
  <si>
    <t>***BONUS***</t>
  </si>
  <si>
    <t>Points Earned</t>
  </si>
  <si>
    <t>Risk Managemenr Training/New Member Education Team Training</t>
  </si>
  <si>
    <t>Proposed Points</t>
  </si>
  <si>
    <r>
      <t xml:space="preserve">This section is an opportunity for you to recognize your chapter's achievements outstide of the prescribed areas outlined in the sections already.  For each submission, you can earn up to </t>
    </r>
    <r>
      <rPr>
        <b/>
        <u/>
        <sz val="10"/>
        <rFont val="Calibri"/>
        <family val="2"/>
        <scheme val="minor"/>
      </rPr>
      <t xml:space="preserve">2 points with a max of 5 submissions (totalling 10 additoinal points that are applicable to your overall score).  If there is something you want to highlight, this is the place to do it! </t>
    </r>
  </si>
  <si>
    <t>Bonus Section</t>
  </si>
  <si>
    <t>Spring 2018</t>
  </si>
  <si>
    <t>Predicted Points</t>
  </si>
  <si>
    <t>Points EARNED</t>
  </si>
  <si>
    <t>15.1) Participation in "non-greek events" - OVERALL Maximum available points in this question is 5</t>
  </si>
  <si>
    <t>Points Predicted</t>
  </si>
  <si>
    <t xml:space="preserve">5.2) Sent the minimum of 2 representatives to the OSI/Student Conduct RM Training </t>
  </si>
  <si>
    <t>President's Retreat (Spring 2018)</t>
  </si>
  <si>
    <t>Representative attends NGLA Conference</t>
  </si>
  <si>
    <t>max 4</t>
  </si>
  <si>
    <t xml:space="preserve">2 points per training </t>
  </si>
  <si>
    <t>New Member Education Conference</t>
  </si>
  <si>
    <t>16.2) Chapter participates in TCNJ Day to End Rape Culture (April 10, 2018)</t>
  </si>
  <si>
    <t>18.2) Chapter Participates/Supports Greek Week</t>
  </si>
  <si>
    <t xml:space="preserve">18.3)  Representative attends IGC meetings </t>
  </si>
  <si>
    <t>18.4) Chapter attends ALL required Council events</t>
  </si>
  <si>
    <t>18.5) Chapter Attends IFC/Panhell/UGC Meetings</t>
  </si>
  <si>
    <t>18.6) Chapter is current with all Council Dues: 1 point each</t>
  </si>
  <si>
    <t>18.7) Chapter members apply for council positions: 1 point each</t>
  </si>
  <si>
    <t>18.8) Members Participate in FSL Focus Groups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</si>
</sst>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35">
    <font>
      <sz val="9"/>
      <name val="Geneva"/>
    </font>
    <font>
      <b/>
      <sz val="9"/>
      <name val="Geneva"/>
      <family val="2"/>
    </font>
    <font>
      <b/>
      <i/>
      <sz val="9"/>
      <name val="Geneva"/>
      <family val="2"/>
    </font>
    <font>
      <sz val="9"/>
      <name val="Geneva"/>
      <family val="2"/>
    </font>
    <font>
      <b/>
      <sz val="10"/>
      <name val="Times New Roman"/>
      <family val="1"/>
    </font>
    <font>
      <sz val="10"/>
      <name val="Times New Roman"/>
      <family val="1"/>
    </font>
    <font>
      <b/>
      <sz val="14"/>
      <name val="Times New Roman"/>
      <family val="1"/>
    </font>
    <font>
      <sz val="14"/>
      <name val="Times New Roman"/>
      <family val="1"/>
    </font>
    <font>
      <sz val="8"/>
      <name val="Geneva"/>
      <family val="2"/>
    </font>
    <font>
      <sz val="10"/>
      <name val="Geneva"/>
      <family val="2"/>
    </font>
    <font>
      <b/>
      <sz val="11"/>
      <name val="Times New Roman"/>
      <family val="1"/>
    </font>
    <font>
      <sz val="11"/>
      <name val="Times New Roman"/>
      <family val="1"/>
    </font>
    <font>
      <sz val="11"/>
      <name val="Geneva"/>
      <family val="2"/>
    </font>
    <font>
      <b/>
      <sz val="12"/>
      <name val="Times New Roman"/>
      <family val="1"/>
    </font>
    <font>
      <sz val="12"/>
      <name val="Times New Roman"/>
      <family val="1"/>
    </font>
    <font>
      <sz val="12"/>
      <name val="Geneva"/>
      <family val="2"/>
    </font>
    <font>
      <b/>
      <sz val="16"/>
      <name val="Times New Roman"/>
      <family val="1"/>
    </font>
    <font>
      <sz val="9"/>
      <name val="Times New Roman"/>
      <family val="1"/>
    </font>
    <font>
      <i/>
      <sz val="11"/>
      <name val="Times New Roman"/>
      <family val="1"/>
    </font>
    <font>
      <b/>
      <sz val="14"/>
      <color rgb="FFC00000"/>
      <name val="Times New Roman"/>
      <family val="1"/>
    </font>
    <font>
      <b/>
      <sz val="14"/>
      <color rgb="FFC00000"/>
      <name val="Geneva"/>
      <family val="2"/>
    </font>
    <font>
      <sz val="20"/>
      <color rgb="FFC00000"/>
      <name val="Geneva"/>
      <family val="2"/>
    </font>
    <font>
      <b/>
      <sz val="12"/>
      <color rgb="FFC00000"/>
      <name val="Times New Roman"/>
      <family val="1"/>
    </font>
    <font>
      <b/>
      <sz val="14"/>
      <color rgb="FFC00000"/>
      <name val="Cambria"/>
      <family val="1"/>
    </font>
    <font>
      <b/>
      <sz val="11"/>
      <color rgb="FFC00000"/>
      <name val="Times New Roman"/>
      <family val="1"/>
    </font>
    <font>
      <b/>
      <sz val="12"/>
      <color rgb="FFC00000"/>
      <name val="Geneva"/>
      <family val="2"/>
    </font>
    <font>
      <sz val="12"/>
      <color theme="0"/>
      <name val="Geneva"/>
      <family val="2"/>
    </font>
    <font>
      <b/>
      <i/>
      <sz val="14"/>
      <color rgb="FFC00000"/>
      <name val="Times New Roman"/>
      <family val="1"/>
    </font>
    <font>
      <b/>
      <i/>
      <sz val="11"/>
      <color rgb="FFC00000"/>
      <name val="Times New Roman"/>
      <family val="1"/>
    </font>
    <font>
      <b/>
      <i/>
      <sz val="11"/>
      <name val="Times New Roman"/>
      <family val="1"/>
    </font>
    <font>
      <u/>
      <sz val="9"/>
      <color theme="10"/>
      <name val="Geneva"/>
    </font>
    <font>
      <u/>
      <sz val="9"/>
      <color theme="11"/>
      <name val="Geneva"/>
    </font>
    <font>
      <b/>
      <sz val="9"/>
      <name val="Times New Roman"/>
      <family val="1"/>
    </font>
    <font>
      <sz val="10"/>
      <name val="Calibri"/>
      <family val="2"/>
      <scheme val="minor"/>
    </font>
    <font>
      <b/>
      <u/>
      <sz val="10"/>
      <name val="Calibri"/>
      <family val="2"/>
      <scheme val="minor"/>
    </font>
  </fonts>
  <fills count="5">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34998626667073579"/>
        <bgColor indexed="64"/>
      </patternFill>
    </fill>
  </fills>
  <borders count="11">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medium">
        <color auto="1"/>
      </top>
      <bottom style="medium">
        <color auto="1"/>
      </bottom>
      <diagonal/>
    </border>
    <border>
      <left style="medium">
        <color auto="1"/>
      </left>
      <right/>
      <top/>
      <bottom/>
      <diagonal/>
    </border>
  </borders>
  <cellStyleXfs count="48">
    <xf numFmtId="0" fontId="0" fillId="0" borderId="0"/>
    <xf numFmtId="9" fontId="3"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cellStyleXfs>
  <cellXfs count="230">
    <xf numFmtId="0" fontId="0" fillId="0" borderId="0" xfId="0"/>
    <xf numFmtId="0" fontId="0" fillId="0" borderId="0" xfId="0" applyAlignment="1">
      <alignment horizontal="center"/>
    </xf>
    <xf numFmtId="0" fontId="4" fillId="0" borderId="0" xfId="0" applyFont="1"/>
    <xf numFmtId="0" fontId="5" fillId="0" borderId="0" xfId="0" applyFont="1" applyAlignment="1">
      <alignment horizontal="center"/>
    </xf>
    <xf numFmtId="0" fontId="5" fillId="0" borderId="0" xfId="0" applyFont="1"/>
    <xf numFmtId="0" fontId="4" fillId="0" borderId="0" xfId="0" applyFont="1" applyAlignment="1">
      <alignment horizontal="center"/>
    </xf>
    <xf numFmtId="0" fontId="5" fillId="0" borderId="0" xfId="0" applyFont="1" applyAlignment="1">
      <alignment vertical="center" wrapText="1"/>
    </xf>
    <xf numFmtId="0" fontId="4" fillId="0" borderId="1" xfId="0" applyFont="1" applyBorder="1" applyAlignment="1">
      <alignment horizontal="center"/>
    </xf>
    <xf numFmtId="0" fontId="4" fillId="0" borderId="1" xfId="0" applyFont="1" applyBorder="1"/>
    <xf numFmtId="0" fontId="5" fillId="0" borderId="1" xfId="0" applyFont="1" applyBorder="1" applyAlignment="1">
      <alignment horizontal="center"/>
    </xf>
    <xf numFmtId="0" fontId="4" fillId="0" borderId="1" xfId="0" applyFont="1" applyBorder="1" applyAlignment="1">
      <alignment horizontal="right"/>
    </xf>
    <xf numFmtId="0" fontId="5" fillId="0" borderId="0" xfId="0" applyFont="1" applyBorder="1" applyAlignment="1">
      <alignment horizontal="center"/>
    </xf>
    <xf numFmtId="0" fontId="0" fillId="0" borderId="1" xfId="0"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left"/>
    </xf>
    <xf numFmtId="0" fontId="5" fillId="0" borderId="0" xfId="0" applyFont="1" applyBorder="1" applyAlignment="1">
      <alignment horizontal="left"/>
    </xf>
    <xf numFmtId="0" fontId="5" fillId="0" borderId="0" xfId="0" applyFont="1" applyFill="1" applyBorder="1" applyAlignment="1">
      <alignment horizontal="left"/>
    </xf>
    <xf numFmtId="0" fontId="7" fillId="0" borderId="2" xfId="0" applyFont="1" applyBorder="1" applyAlignment="1">
      <alignment vertical="center"/>
    </xf>
    <xf numFmtId="0" fontId="5" fillId="2" borderId="1" xfId="0" applyFont="1" applyFill="1" applyBorder="1" applyAlignment="1">
      <alignment horizontal="center"/>
    </xf>
    <xf numFmtId="0" fontId="5" fillId="0" borderId="0" xfId="0" applyFont="1" applyAlignment="1">
      <alignment horizontal="center" vertical="center" readingOrder="1"/>
    </xf>
    <xf numFmtId="0" fontId="5" fillId="2" borderId="0" xfId="0" applyFont="1" applyFill="1" applyAlignment="1">
      <alignment vertical="center" wrapText="1"/>
    </xf>
    <xf numFmtId="0" fontId="4" fillId="0" borderId="1" xfId="0" applyFont="1" applyBorder="1" applyAlignment="1">
      <alignment horizontal="center" wrapText="1"/>
    </xf>
    <xf numFmtId="0" fontId="5" fillId="0" borderId="1" xfId="0" applyFont="1" applyBorder="1" applyAlignment="1">
      <alignment horizontal="center" vertical="center" readingOrder="1"/>
    </xf>
    <xf numFmtId="0" fontId="5" fillId="0" borderId="1" xfId="0" applyFont="1" applyBorder="1" applyAlignment="1">
      <alignment vertical="center" wrapText="1"/>
    </xf>
    <xf numFmtId="0" fontId="5" fillId="0" borderId="3" xfId="0" applyFont="1" applyBorder="1" applyAlignment="1">
      <alignment vertical="center" wrapText="1"/>
    </xf>
    <xf numFmtId="0" fontId="4" fillId="0" borderId="4" xfId="0" applyFont="1" applyBorder="1" applyAlignment="1">
      <alignment horizontal="center" wrapText="1"/>
    </xf>
    <xf numFmtId="0" fontId="5" fillId="0" borderId="5" xfId="0" applyFont="1" applyBorder="1" applyAlignment="1">
      <alignment vertical="center" wrapText="1"/>
    </xf>
    <xf numFmtId="0" fontId="5" fillId="2" borderId="1" xfId="0" applyFont="1" applyFill="1" applyBorder="1" applyAlignment="1">
      <alignment vertical="center" wrapText="1"/>
    </xf>
    <xf numFmtId="0" fontId="5" fillId="2" borderId="0" xfId="0" applyFont="1" applyFill="1" applyBorder="1" applyAlignment="1">
      <alignment vertical="center"/>
    </xf>
    <xf numFmtId="0" fontId="5" fillId="2" borderId="0" xfId="0" applyFont="1" applyFill="1" applyAlignment="1">
      <alignment horizontal="center"/>
    </xf>
    <xf numFmtId="0" fontId="5" fillId="2" borderId="0" xfId="0" applyFont="1" applyFill="1"/>
    <xf numFmtId="0" fontId="4" fillId="2" borderId="0" xfId="0" applyFont="1" applyFill="1" applyAlignment="1">
      <alignment horizontal="center"/>
    </xf>
    <xf numFmtId="0" fontId="5" fillId="0" borderId="0" xfId="0" applyFont="1" applyBorder="1" applyAlignment="1">
      <alignment horizontal="left" wrapText="1"/>
    </xf>
    <xf numFmtId="0" fontId="4" fillId="0" borderId="1" xfId="0" applyFont="1" applyBorder="1" applyAlignment="1">
      <alignment horizontal="center" vertical="center" wrapText="1"/>
    </xf>
    <xf numFmtId="0" fontId="5" fillId="0" borderId="0" xfId="0" applyFont="1" applyFill="1"/>
    <xf numFmtId="0" fontId="9" fillId="0" borderId="0" xfId="0" applyFont="1" applyAlignment="1"/>
    <xf numFmtId="0" fontId="11" fillId="0" borderId="1" xfId="0" applyFont="1" applyBorder="1" applyAlignment="1">
      <alignment horizontal="left" wrapText="1"/>
    </xf>
    <xf numFmtId="0" fontId="11" fillId="2" borderId="1" xfId="0" applyFont="1" applyFill="1" applyBorder="1" applyAlignment="1">
      <alignment horizontal="left" wrapText="1"/>
    </xf>
    <xf numFmtId="0" fontId="11" fillId="0" borderId="1" xfId="0" applyFont="1" applyFill="1" applyBorder="1" applyAlignment="1">
      <alignment horizontal="left" wrapText="1"/>
    </xf>
    <xf numFmtId="0" fontId="12" fillId="0" borderId="0" xfId="0" applyFont="1"/>
    <xf numFmtId="0" fontId="10" fillId="0" borderId="1" xfId="0" applyFont="1" applyBorder="1" applyAlignment="1">
      <alignment horizontal="center" wrapText="1"/>
    </xf>
    <xf numFmtId="0" fontId="11" fillId="0" borderId="1" xfId="0" applyFont="1" applyBorder="1" applyAlignment="1">
      <alignment horizontal="center" wrapText="1"/>
    </xf>
    <xf numFmtId="0" fontId="11" fillId="2" borderId="1" xfId="0" applyFont="1" applyFill="1" applyBorder="1" applyAlignment="1">
      <alignment horizontal="center" wrapText="1"/>
    </xf>
    <xf numFmtId="0" fontId="12" fillId="0" borderId="1" xfId="0" applyFont="1" applyBorder="1" applyAlignment="1">
      <alignment horizontal="center"/>
    </xf>
    <xf numFmtId="0" fontId="14" fillId="0" borderId="6" xfId="0" applyFont="1" applyBorder="1" applyAlignment="1">
      <alignment horizontal="left" wrapText="1"/>
    </xf>
    <xf numFmtId="0" fontId="13" fillId="0" borderId="1" xfId="0" applyFont="1" applyBorder="1" applyAlignment="1">
      <alignment horizontal="left" wrapText="1"/>
    </xf>
    <xf numFmtId="0" fontId="14" fillId="0" borderId="1" xfId="0" applyFont="1" applyBorder="1" applyAlignment="1">
      <alignment horizontal="left" wrapText="1"/>
    </xf>
    <xf numFmtId="0" fontId="14" fillId="2" borderId="1" xfId="0" applyFont="1" applyFill="1" applyBorder="1" applyAlignment="1">
      <alignment horizontal="left" wrapText="1"/>
    </xf>
    <xf numFmtId="0" fontId="15" fillId="0" borderId="0" xfId="0" applyFont="1"/>
    <xf numFmtId="0" fontId="11" fillId="0" borderId="0" xfId="0" applyFont="1" applyBorder="1" applyAlignment="1">
      <alignment horizontal="left" wrapText="1"/>
    </xf>
    <xf numFmtId="0" fontId="11" fillId="0" borderId="1" xfId="0" applyFont="1" applyBorder="1" applyAlignment="1">
      <alignment horizontal="left" vertical="center" wrapText="1"/>
    </xf>
    <xf numFmtId="0" fontId="12" fillId="0" borderId="1" xfId="0" applyFont="1" applyBorder="1" applyAlignment="1">
      <alignment horizontal="left" wrapText="1"/>
    </xf>
    <xf numFmtId="0" fontId="11" fillId="0" borderId="1" xfId="0" applyFont="1" applyBorder="1" applyAlignment="1">
      <alignment vertical="center" wrapText="1"/>
    </xf>
    <xf numFmtId="0" fontId="12" fillId="0" borderId="0" xfId="0" applyFont="1" applyAlignment="1"/>
    <xf numFmtId="0" fontId="14" fillId="0" borderId="0" xfId="0" applyFont="1" applyBorder="1" applyAlignment="1">
      <alignment horizontal="center" wrapText="1"/>
    </xf>
    <xf numFmtId="0" fontId="14" fillId="0" borderId="1" xfId="0" applyFont="1" applyBorder="1" applyAlignment="1">
      <alignment horizontal="center" wrapText="1"/>
    </xf>
    <xf numFmtId="0" fontId="14" fillId="2" borderId="1" xfId="0" applyFont="1" applyFill="1" applyBorder="1" applyAlignment="1">
      <alignment horizontal="center" wrapText="1"/>
    </xf>
    <xf numFmtId="0" fontId="15" fillId="0" borderId="0" xfId="0" applyFont="1" applyAlignment="1">
      <alignment horizontal="center"/>
    </xf>
    <xf numFmtId="0" fontId="10" fillId="0" borderId="1" xfId="0" applyFont="1" applyBorder="1"/>
    <xf numFmtId="0" fontId="11" fillId="0" borderId="1" xfId="0" applyFont="1" applyBorder="1"/>
    <xf numFmtId="0" fontId="11" fillId="0" borderId="1" xfId="0" applyFont="1" applyBorder="1" applyAlignment="1">
      <alignment horizontal="right"/>
    </xf>
    <xf numFmtId="0" fontId="11" fillId="2" borderId="1" xfId="0" applyFont="1" applyFill="1" applyBorder="1"/>
    <xf numFmtId="9" fontId="11" fillId="0" borderId="1" xfId="0" applyNumberFormat="1" applyFont="1" applyBorder="1"/>
    <xf numFmtId="0" fontId="11" fillId="0" borderId="1" xfId="0" applyFont="1" applyBorder="1" applyAlignment="1">
      <alignment vertical="top" wrapText="1"/>
    </xf>
    <xf numFmtId="0" fontId="11" fillId="0" borderId="0" xfId="0" applyFont="1" applyBorder="1" applyAlignment="1">
      <alignment vertical="center" wrapText="1"/>
    </xf>
    <xf numFmtId="0" fontId="11" fillId="2" borderId="1" xfId="0" applyFont="1" applyFill="1" applyBorder="1" applyAlignment="1">
      <alignment vertical="center" wrapText="1"/>
    </xf>
    <xf numFmtId="0" fontId="12" fillId="0" borderId="0" xfId="0" applyFont="1" applyAlignment="1">
      <alignment vertical="center" wrapText="1"/>
    </xf>
    <xf numFmtId="0" fontId="14" fillId="0" borderId="0" xfId="0" applyFont="1" applyAlignment="1">
      <alignment horizontal="center"/>
    </xf>
    <xf numFmtId="0" fontId="14" fillId="0" borderId="1" xfId="0" applyFont="1" applyBorder="1" applyAlignment="1">
      <alignment horizontal="center"/>
    </xf>
    <xf numFmtId="0" fontId="11" fillId="0" borderId="0" xfId="0" applyFont="1" applyAlignment="1">
      <alignment vertical="center" wrapText="1"/>
    </xf>
    <xf numFmtId="0" fontId="7" fillId="0" borderId="3" xfId="0" applyFont="1" applyBorder="1" applyAlignment="1">
      <alignment vertical="center"/>
    </xf>
    <xf numFmtId="0" fontId="9" fillId="0" borderId="0" xfId="0" applyFont="1"/>
    <xf numFmtId="0" fontId="5" fillId="0" borderId="1" xfId="0" applyFont="1" applyBorder="1" applyAlignment="1">
      <alignment horizontal="center" wrapText="1"/>
    </xf>
    <xf numFmtId="0" fontId="9" fillId="0" borderId="0" xfId="0" applyFont="1" applyAlignment="1">
      <alignment horizontal="center" vertical="center" readingOrder="1"/>
    </xf>
    <xf numFmtId="0" fontId="5" fillId="0" borderId="1" xfId="0" applyFont="1" applyFill="1" applyBorder="1" applyAlignment="1">
      <alignment vertical="center" wrapText="1"/>
    </xf>
    <xf numFmtId="0" fontId="5" fillId="0" borderId="1" xfId="0" applyFont="1" applyBorder="1" applyAlignment="1">
      <alignment wrapText="1"/>
    </xf>
    <xf numFmtId="0" fontId="5" fillId="0" borderId="3" xfId="0" applyFont="1" applyFill="1" applyBorder="1" applyAlignment="1">
      <alignment vertical="center" wrapText="1"/>
    </xf>
    <xf numFmtId="0" fontId="5" fillId="0" borderId="1" xfId="0" applyFont="1" applyFill="1" applyBorder="1" applyAlignment="1">
      <alignment horizontal="center" vertical="center" readingOrder="1"/>
    </xf>
    <xf numFmtId="0" fontId="0" fillId="0" borderId="0" xfId="0" applyFill="1"/>
    <xf numFmtId="0" fontId="5" fillId="2" borderId="5" xfId="0" applyFont="1" applyFill="1" applyBorder="1" applyAlignment="1">
      <alignment vertical="center" wrapText="1"/>
    </xf>
    <xf numFmtId="9" fontId="11" fillId="0" borderId="1" xfId="0" applyNumberFormat="1" applyFont="1" applyBorder="1" applyAlignment="1">
      <alignment vertical="top" wrapText="1"/>
    </xf>
    <xf numFmtId="0" fontId="5" fillId="0" borderId="1" xfId="0" applyFont="1" applyBorder="1" applyAlignment="1">
      <alignment horizontal="left" vertical="top" wrapText="1"/>
    </xf>
    <xf numFmtId="0" fontId="4" fillId="0" borderId="3" xfId="0" applyFont="1" applyBorder="1" applyAlignment="1"/>
    <xf numFmtId="0" fontId="11" fillId="0" borderId="7" xfId="0" applyFont="1" applyBorder="1"/>
    <xf numFmtId="0" fontId="4" fillId="0" borderId="7" xfId="0" applyFont="1" applyBorder="1" applyAlignment="1">
      <alignment horizontal="center" vertical="center" wrapText="1"/>
    </xf>
    <xf numFmtId="0" fontId="10" fillId="0" borderId="7" xfId="0" applyFont="1" applyBorder="1" applyAlignment="1">
      <alignment vertical="center" wrapText="1"/>
    </xf>
    <xf numFmtId="0" fontId="11" fillId="2" borderId="8" xfId="0" applyFont="1" applyFill="1" applyBorder="1"/>
    <xf numFmtId="0" fontId="5" fillId="2" borderId="8" xfId="0" applyFont="1" applyFill="1" applyBorder="1" applyAlignment="1">
      <alignment horizontal="center"/>
    </xf>
    <xf numFmtId="0" fontId="11" fillId="2" borderId="8" xfId="0" applyFont="1" applyFill="1" applyBorder="1" applyAlignment="1">
      <alignment vertical="center" wrapText="1"/>
    </xf>
    <xf numFmtId="0" fontId="13" fillId="0" borderId="3" xfId="0" applyFont="1" applyBorder="1"/>
    <xf numFmtId="0" fontId="14" fillId="0" borderId="3" xfId="0" applyFont="1" applyBorder="1" applyAlignment="1">
      <alignment horizontal="right"/>
    </xf>
    <xf numFmtId="0" fontId="0" fillId="0" borderId="1" xfId="0" applyBorder="1"/>
    <xf numFmtId="0" fontId="4" fillId="0" borderId="0" xfId="0" applyFont="1" applyBorder="1" applyAlignment="1">
      <alignment horizontal="right"/>
    </xf>
    <xf numFmtId="0" fontId="0" fillId="0" borderId="0" xfId="0" applyFill="1" applyAlignment="1">
      <alignment horizontal="center"/>
    </xf>
    <xf numFmtId="0" fontId="11" fillId="0" borderId="1" xfId="0" applyFont="1" applyBorder="1" applyAlignment="1">
      <alignment wrapText="1"/>
    </xf>
    <xf numFmtId="0" fontId="19" fillId="0" borderId="1" xfId="0" applyFont="1" applyBorder="1" applyAlignment="1">
      <alignment horizontal="center" vertical="center" wrapText="1"/>
    </xf>
    <xf numFmtId="0" fontId="19" fillId="0" borderId="1" xfId="0" applyFont="1" applyBorder="1" applyAlignment="1">
      <alignment horizontal="center"/>
    </xf>
    <xf numFmtId="0" fontId="20" fillId="0" borderId="1" xfId="0" applyFont="1" applyBorder="1" applyAlignment="1">
      <alignment horizontal="center"/>
    </xf>
    <xf numFmtId="0" fontId="21" fillId="0" borderId="3" xfId="0" applyFont="1" applyBorder="1"/>
    <xf numFmtId="0" fontId="21" fillId="0" borderId="5" xfId="0" applyFont="1" applyBorder="1"/>
    <xf numFmtId="0" fontId="19" fillId="0" borderId="1" xfId="0" applyFont="1" applyBorder="1" applyAlignment="1">
      <alignment horizontal="center" wrapText="1"/>
    </xf>
    <xf numFmtId="0" fontId="19" fillId="2" borderId="8" xfId="0" applyFont="1" applyFill="1" applyBorder="1" applyAlignment="1">
      <alignment horizontal="center"/>
    </xf>
    <xf numFmtId="0" fontId="19" fillId="2" borderId="1" xfId="0" applyFont="1" applyFill="1" applyBorder="1" applyAlignment="1">
      <alignment horizontal="center"/>
    </xf>
    <xf numFmtId="0" fontId="12" fillId="0" borderId="1" xfId="0" applyFont="1" applyFill="1" applyBorder="1" applyAlignment="1">
      <alignment horizontal="center"/>
    </xf>
    <xf numFmtId="0" fontId="11" fillId="0" borderId="1" xfId="0" applyFont="1" applyFill="1" applyBorder="1" applyAlignment="1">
      <alignment vertical="center" wrapText="1"/>
    </xf>
    <xf numFmtId="0" fontId="13" fillId="0" borderId="3" xfId="0" applyFont="1" applyFill="1" applyBorder="1" applyAlignment="1">
      <alignment vertical="top" wrapText="1"/>
    </xf>
    <xf numFmtId="0" fontId="13" fillId="0" borderId="3" xfId="0" applyFont="1" applyBorder="1" applyAlignment="1">
      <alignment horizontal="right" vertical="top" wrapText="1"/>
    </xf>
    <xf numFmtId="0" fontId="13" fillId="0" borderId="1" xfId="0" applyFont="1" applyBorder="1" applyAlignment="1">
      <alignment horizontal="center"/>
    </xf>
    <xf numFmtId="0" fontId="5" fillId="2" borderId="8" xfId="0" applyFont="1" applyFill="1" applyBorder="1" applyAlignment="1">
      <alignment horizontal="center" vertical="center" readingOrder="1"/>
    </xf>
    <xf numFmtId="0" fontId="5" fillId="2" borderId="8" xfId="0" applyFont="1" applyFill="1" applyBorder="1" applyAlignment="1">
      <alignment vertical="center" wrapText="1"/>
    </xf>
    <xf numFmtId="0" fontId="11" fillId="0" borderId="1" xfId="0" applyFont="1" applyBorder="1" applyAlignment="1">
      <alignment horizontal="left" vertical="top" wrapText="1"/>
    </xf>
    <xf numFmtId="0" fontId="5" fillId="0" borderId="1" xfId="0" applyFont="1" applyFill="1" applyBorder="1" applyAlignment="1">
      <alignment horizontal="left"/>
    </xf>
    <xf numFmtId="6" fontId="11" fillId="0" borderId="1" xfId="0" applyNumberFormat="1" applyFont="1" applyBorder="1" applyAlignment="1">
      <alignment horizontal="right"/>
    </xf>
    <xf numFmtId="0" fontId="10" fillId="0" borderId="1" xfId="0" applyFont="1" applyBorder="1" applyAlignment="1">
      <alignment horizontal="left" wrapText="1"/>
    </xf>
    <xf numFmtId="9" fontId="11" fillId="0" borderId="1" xfId="0" applyNumberFormat="1" applyFont="1" applyBorder="1" applyAlignment="1">
      <alignment horizontal="right" wrapText="1"/>
    </xf>
    <xf numFmtId="0" fontId="10" fillId="0" borderId="1" xfId="0" applyFont="1" applyFill="1" applyBorder="1"/>
    <xf numFmtId="0" fontId="11" fillId="0" borderId="1" xfId="0" applyFont="1" applyBorder="1" applyAlignment="1">
      <alignment horizontal="right" wrapText="1"/>
    </xf>
    <xf numFmtId="0" fontId="17" fillId="0" borderId="1" xfId="0" applyFont="1" applyBorder="1" applyAlignment="1">
      <alignment horizontal="left" wrapText="1"/>
    </xf>
    <xf numFmtId="0" fontId="17" fillId="0" borderId="1" xfId="0" applyFont="1" applyFill="1" applyBorder="1" applyAlignment="1">
      <alignment horizontal="left" wrapText="1"/>
    </xf>
    <xf numFmtId="0" fontId="5" fillId="0" borderId="1" xfId="0" applyFont="1" applyBorder="1" applyAlignment="1">
      <alignment horizontal="left" vertical="center" wrapText="1" readingOrder="1"/>
    </xf>
    <xf numFmtId="0" fontId="19" fillId="0" borderId="9" xfId="0" applyFont="1" applyBorder="1" applyAlignment="1">
      <alignment horizontal="right"/>
    </xf>
    <xf numFmtId="0" fontId="19" fillId="0" borderId="5" xfId="0" applyFont="1" applyBorder="1" applyAlignment="1">
      <alignment horizontal="left"/>
    </xf>
    <xf numFmtId="0" fontId="0" fillId="3" borderId="0" xfId="0" applyFill="1"/>
    <xf numFmtId="0" fontId="4" fillId="0" borderId="0" xfId="0" applyFont="1" applyAlignment="1">
      <alignment horizontal="left"/>
    </xf>
    <xf numFmtId="0" fontId="1" fillId="0" borderId="8" xfId="0" applyFont="1" applyBorder="1" applyAlignment="1">
      <alignment horizontal="center"/>
    </xf>
    <xf numFmtId="0" fontId="4" fillId="0" borderId="8" xfId="0" applyFont="1" applyBorder="1"/>
    <xf numFmtId="0" fontId="7" fillId="0" borderId="1" xfId="1" applyNumberFormat="1" applyFont="1" applyBorder="1" applyAlignment="1">
      <alignment horizontal="center"/>
    </xf>
    <xf numFmtId="0" fontId="4" fillId="0" borderId="1" xfId="0" applyFont="1" applyFill="1" applyBorder="1" applyAlignment="1">
      <alignment horizontal="center"/>
    </xf>
    <xf numFmtId="0" fontId="6" fillId="0" borderId="8" xfId="0" applyFont="1" applyBorder="1" applyAlignment="1">
      <alignment horizontal="center"/>
    </xf>
    <xf numFmtId="0" fontId="7" fillId="0" borderId="1" xfId="0" applyNumberFormat="1" applyFont="1" applyBorder="1" applyAlignment="1">
      <alignment horizontal="center"/>
    </xf>
    <xf numFmtId="0" fontId="1" fillId="0" borderId="1" xfId="0" applyFont="1" applyBorder="1" applyAlignment="1">
      <alignment horizontal="center"/>
    </xf>
    <xf numFmtId="0" fontId="4" fillId="0" borderId="8" xfId="0" applyNumberFormat="1" applyFont="1" applyBorder="1" applyAlignment="1">
      <alignment horizontal="center"/>
    </xf>
    <xf numFmtId="0" fontId="6" fillId="0" borderId="0" xfId="0" applyFont="1" applyBorder="1" applyAlignment="1">
      <alignment horizontal="center"/>
    </xf>
    <xf numFmtId="0" fontId="23" fillId="0" borderId="0" xfId="0" applyFont="1" applyBorder="1" applyAlignment="1">
      <alignment horizontal="center"/>
    </xf>
    <xf numFmtId="0" fontId="1" fillId="0" borderId="0" xfId="0" applyFont="1" applyBorder="1" applyAlignment="1">
      <alignment horizontal="center"/>
    </xf>
    <xf numFmtId="0" fontId="1" fillId="0" borderId="0" xfId="0" applyNumberFormat="1" applyFont="1" applyBorder="1" applyAlignment="1">
      <alignment horizontal="center"/>
    </xf>
    <xf numFmtId="9" fontId="1" fillId="0" borderId="0" xfId="0" applyNumberFormat="1" applyFont="1" applyBorder="1" applyAlignment="1">
      <alignment horizontal="center"/>
    </xf>
    <xf numFmtId="0" fontId="4" fillId="0" borderId="0" xfId="0" applyNumberFormat="1" applyFont="1" applyBorder="1" applyAlignment="1">
      <alignment horizontal="center"/>
    </xf>
    <xf numFmtId="0" fontId="0" fillId="0" borderId="10" xfId="0" applyBorder="1"/>
    <xf numFmtId="0" fontId="5" fillId="0" borderId="8" xfId="0" applyFont="1" applyFill="1" applyBorder="1" applyAlignment="1">
      <alignment horizontal="center" vertical="center" readingOrder="1"/>
    </xf>
    <xf numFmtId="0" fontId="5" fillId="0" borderId="8" xfId="0" applyFont="1" applyFill="1" applyBorder="1" applyAlignment="1">
      <alignment vertical="center" wrapText="1"/>
    </xf>
    <xf numFmtId="0" fontId="1" fillId="0" borderId="0" xfId="0" applyFont="1" applyFill="1"/>
    <xf numFmtId="0" fontId="17" fillId="0" borderId="0" xfId="0" applyFont="1"/>
    <xf numFmtId="0" fontId="19" fillId="0" borderId="1"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5" fillId="0" borderId="1" xfId="0" applyFont="1" applyFill="1" applyBorder="1" applyAlignment="1">
      <alignment horizontal="left" wrapText="1"/>
    </xf>
    <xf numFmtId="0" fontId="24" fillId="0" borderId="1" xfId="0" applyFont="1" applyBorder="1" applyAlignment="1">
      <alignment horizontal="center" wrapText="1"/>
    </xf>
    <xf numFmtId="0" fontId="24" fillId="2" borderId="1" xfId="0" applyFont="1" applyFill="1" applyBorder="1" applyAlignment="1">
      <alignment horizontal="center" wrapText="1"/>
    </xf>
    <xf numFmtId="0" fontId="19" fillId="2" borderId="1" xfId="0" applyFont="1" applyFill="1" applyBorder="1" applyAlignment="1">
      <alignment horizontal="center" wrapText="1"/>
    </xf>
    <xf numFmtId="0" fontId="0" fillId="0" borderId="1" xfId="0" applyFill="1" applyBorder="1"/>
    <xf numFmtId="0" fontId="25" fillId="0" borderId="1" xfId="0" applyFont="1" applyBorder="1" applyAlignment="1">
      <alignment horizontal="center"/>
    </xf>
    <xf numFmtId="0" fontId="14" fillId="2" borderId="1" xfId="0" applyFont="1" applyFill="1" applyBorder="1" applyAlignment="1">
      <alignment horizontal="center" vertical="center"/>
    </xf>
    <xf numFmtId="0" fontId="22" fillId="2" borderId="1" xfId="0" applyFont="1" applyFill="1" applyBorder="1" applyAlignment="1">
      <alignment horizontal="center" vertical="center" wrapText="1"/>
    </xf>
    <xf numFmtId="0" fontId="22" fillId="0" borderId="1" xfId="0" applyFont="1" applyBorder="1" applyAlignment="1">
      <alignment horizontal="center" wrapText="1"/>
    </xf>
    <xf numFmtId="0" fontId="14" fillId="0" borderId="1" xfId="0" applyFont="1" applyBorder="1" applyAlignment="1">
      <alignment horizontal="center" vertical="center"/>
    </xf>
    <xf numFmtId="0" fontId="14" fillId="0" borderId="1" xfId="0" applyFont="1" applyFill="1" applyBorder="1" applyAlignment="1">
      <alignment horizontal="left" wrapText="1"/>
    </xf>
    <xf numFmtId="0" fontId="19" fillId="0" borderId="1" xfId="0" applyFont="1" applyFill="1" applyBorder="1" applyAlignment="1">
      <alignment horizontal="center" wrapText="1"/>
    </xf>
    <xf numFmtId="0" fontId="5" fillId="0" borderId="1" xfId="0" applyFont="1" applyFill="1" applyBorder="1" applyAlignment="1">
      <alignment horizontal="left" vertical="center" wrapText="1"/>
    </xf>
    <xf numFmtId="0" fontId="19" fillId="0" borderId="1" xfId="0" applyFont="1" applyBorder="1" applyAlignment="1">
      <alignment horizontal="left" wrapText="1"/>
    </xf>
    <xf numFmtId="0" fontId="26" fillId="0" borderId="0" xfId="0" applyFont="1" applyFill="1"/>
    <xf numFmtId="0" fontId="5" fillId="0" borderId="0" xfId="0" applyFont="1" applyAlignment="1">
      <alignment horizontal="left"/>
    </xf>
    <xf numFmtId="0" fontId="4" fillId="0" borderId="0" xfId="0" applyFont="1" applyBorder="1" applyAlignment="1">
      <alignment vertical="center"/>
    </xf>
    <xf numFmtId="0" fontId="2" fillId="0" borderId="0" xfId="0" applyFont="1"/>
    <xf numFmtId="0" fontId="0" fillId="0" borderId="0" xfId="0" applyFont="1"/>
    <xf numFmtId="0" fontId="17" fillId="0" borderId="0" xfId="0" applyFont="1" applyAlignment="1">
      <alignment horizontal="left"/>
    </xf>
    <xf numFmtId="0" fontId="13" fillId="0" borderId="3" xfId="0" applyFont="1" applyFill="1" applyBorder="1" applyAlignment="1">
      <alignment vertical="center" wrapText="1"/>
    </xf>
    <xf numFmtId="0" fontId="14"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5" fillId="0" borderId="5" xfId="0" applyFont="1" applyFill="1" applyBorder="1" applyAlignment="1">
      <alignment vertical="center" wrapText="1"/>
    </xf>
    <xf numFmtId="0" fontId="4" fillId="0" borderId="3" xfId="0" applyFont="1" applyFill="1" applyBorder="1" applyAlignment="1">
      <alignment vertical="center" wrapText="1"/>
    </xf>
    <xf numFmtId="0" fontId="5" fillId="0" borderId="1" xfId="0" applyFont="1" applyFill="1" applyBorder="1" applyAlignment="1">
      <alignment horizontal="center" wrapText="1"/>
    </xf>
    <xf numFmtId="0" fontId="5" fillId="0" borderId="1" xfId="0" applyFont="1" applyFill="1" applyBorder="1"/>
    <xf numFmtId="0" fontId="5" fillId="0" borderId="1" xfId="0" applyFont="1" applyFill="1" applyBorder="1" applyAlignment="1">
      <alignment horizontal="center"/>
    </xf>
    <xf numFmtId="0" fontId="19" fillId="0" borderId="1" xfId="0" applyFont="1" applyFill="1" applyBorder="1" applyAlignment="1">
      <alignment horizontal="center"/>
    </xf>
    <xf numFmtId="0" fontId="4" fillId="0" borderId="1" xfId="0" applyFont="1" applyFill="1" applyBorder="1" applyAlignment="1">
      <alignment vertical="center" wrapText="1"/>
    </xf>
    <xf numFmtId="0" fontId="27" fillId="0" borderId="1" xfId="0" applyFont="1" applyFill="1" applyBorder="1" applyAlignment="1">
      <alignment horizontal="center" vertical="center" wrapText="1"/>
    </xf>
    <xf numFmtId="0" fontId="5" fillId="0" borderId="1" xfId="0" applyFont="1" applyFill="1" applyBorder="1" applyAlignment="1">
      <alignment horizontal="right"/>
    </xf>
    <xf numFmtId="0" fontId="19" fillId="0" borderId="8" xfId="0" applyFont="1" applyFill="1" applyBorder="1" applyAlignment="1">
      <alignment horizontal="center"/>
    </xf>
    <xf numFmtId="0" fontId="5" fillId="0" borderId="1" xfId="0" applyFont="1" applyFill="1" applyBorder="1" applyAlignment="1">
      <alignment wrapText="1"/>
    </xf>
    <xf numFmtId="0" fontId="9" fillId="0" borderId="1" xfId="0" applyFont="1" applyFill="1" applyBorder="1" applyAlignment="1">
      <alignment horizontal="center" vertical="center" readingOrder="1"/>
    </xf>
    <xf numFmtId="0" fontId="5" fillId="0" borderId="1" xfId="0" applyFont="1" applyFill="1" applyBorder="1" applyAlignment="1"/>
    <xf numFmtId="0" fontId="14" fillId="0" borderId="3" xfId="0" applyFont="1" applyFill="1" applyBorder="1" applyAlignment="1">
      <alignment horizontal="right" vertical="top" wrapText="1"/>
    </xf>
    <xf numFmtId="0" fontId="14" fillId="0" borderId="3" xfId="0" applyFont="1" applyFill="1" applyBorder="1" applyAlignment="1">
      <alignment horizontal="right" vertical="center"/>
    </xf>
    <xf numFmtId="0" fontId="10" fillId="0" borderId="1" xfId="0" applyFont="1" applyFill="1" applyBorder="1" applyAlignment="1">
      <alignment horizontal="left" wrapText="1"/>
    </xf>
    <xf numFmtId="0" fontId="11" fillId="0" borderId="1" xfId="0" applyFont="1" applyFill="1" applyBorder="1" applyAlignment="1">
      <alignment horizontal="center" wrapText="1"/>
    </xf>
    <xf numFmtId="0" fontId="28" fillId="0" borderId="1" xfId="0" applyFont="1" applyFill="1" applyBorder="1" applyAlignment="1">
      <alignment horizontal="left" wrapText="1"/>
    </xf>
    <xf numFmtId="0" fontId="24" fillId="0" borderId="1" xfId="0" applyFont="1" applyFill="1" applyBorder="1" applyAlignment="1">
      <alignment horizontal="center" wrapText="1"/>
    </xf>
    <xf numFmtId="9" fontId="11" fillId="0" borderId="1" xfId="0" applyNumberFormat="1" applyFont="1" applyFill="1" applyBorder="1" applyAlignment="1">
      <alignment horizontal="right" wrapText="1"/>
    </xf>
    <xf numFmtId="0" fontId="11" fillId="0" borderId="1" xfId="0" applyFont="1" applyFill="1" applyBorder="1"/>
    <xf numFmtId="0" fontId="11" fillId="0" borderId="1" xfId="0" applyFont="1" applyFill="1" applyBorder="1" applyAlignment="1">
      <alignment horizontal="center"/>
    </xf>
    <xf numFmtId="0" fontId="24" fillId="0" borderId="1" xfId="0" applyFont="1" applyFill="1" applyBorder="1" applyAlignment="1">
      <alignment horizontal="center"/>
    </xf>
    <xf numFmtId="0" fontId="11" fillId="0" borderId="1" xfId="0" applyFont="1" applyFill="1" applyBorder="1" applyAlignment="1">
      <alignment horizontal="left" vertical="center" wrapText="1"/>
    </xf>
    <xf numFmtId="9" fontId="11" fillId="0" borderId="1" xfId="0" applyNumberFormat="1" applyFont="1" applyFill="1" applyBorder="1" applyAlignment="1">
      <alignment horizontal="left" wrapText="1"/>
    </xf>
    <xf numFmtId="0" fontId="16" fillId="0" borderId="0" xfId="0" applyFont="1" applyAlignment="1">
      <alignment vertical="center" wrapText="1"/>
    </xf>
    <xf numFmtId="0" fontId="16" fillId="0" borderId="0" xfId="0" applyFont="1"/>
    <xf numFmtId="0" fontId="16" fillId="0" borderId="0" xfId="0" applyFont="1" applyBorder="1" applyAlignment="1">
      <alignment horizontal="left" wrapText="1"/>
    </xf>
    <xf numFmtId="0" fontId="16" fillId="0" borderId="0" xfId="0" applyFont="1" applyBorder="1"/>
    <xf numFmtId="0" fontId="17" fillId="0" borderId="0" xfId="0" applyFont="1" applyBorder="1" applyAlignment="1">
      <alignment vertical="center"/>
    </xf>
    <xf numFmtId="0" fontId="4" fillId="0" borderId="1" xfId="0" applyFont="1" applyFill="1" applyBorder="1" applyAlignment="1">
      <alignment horizontal="left" vertical="center" wrapText="1"/>
    </xf>
    <xf numFmtId="0" fontId="5" fillId="4" borderId="1" xfId="0" applyFont="1" applyFill="1" applyBorder="1" applyAlignment="1">
      <alignment horizontal="left" wrapText="1"/>
    </xf>
    <xf numFmtId="0" fontId="5" fillId="4" borderId="1" xfId="0" applyFont="1" applyFill="1" applyBorder="1" applyAlignment="1">
      <alignment horizontal="center" wrapText="1"/>
    </xf>
    <xf numFmtId="0" fontId="19" fillId="4" borderId="1" xfId="0" applyFont="1" applyFill="1" applyBorder="1" applyAlignment="1">
      <alignment horizontal="center" wrapText="1"/>
    </xf>
    <xf numFmtId="0" fontId="5" fillId="4" borderId="1" xfId="0" applyFont="1" applyFill="1" applyBorder="1" applyAlignment="1">
      <alignment vertical="center" wrapText="1"/>
    </xf>
    <xf numFmtId="0" fontId="11" fillId="0" borderId="0" xfId="0" applyNumberFormat="1" applyFont="1" applyAlignment="1">
      <alignment horizontal="right"/>
    </xf>
    <xf numFmtId="0" fontId="11" fillId="0" borderId="1" xfId="0" applyNumberFormat="1" applyFont="1" applyBorder="1" applyAlignment="1">
      <alignment horizontal="right"/>
    </xf>
    <xf numFmtId="0" fontId="0" fillId="0" borderId="5" xfId="0" applyBorder="1"/>
    <xf numFmtId="0" fontId="4" fillId="0" borderId="1" xfId="0" applyFont="1" applyFill="1" applyBorder="1" applyAlignment="1">
      <alignment horizontal="right"/>
    </xf>
    <xf numFmtId="0" fontId="14" fillId="0" borderId="1" xfId="0" applyFont="1" applyBorder="1" applyAlignment="1">
      <alignment horizontal="left" vertical="center"/>
    </xf>
    <xf numFmtId="0" fontId="5" fillId="0" borderId="0" xfId="0" applyFont="1" applyBorder="1" applyAlignment="1">
      <alignment vertical="center" wrapText="1"/>
    </xf>
    <xf numFmtId="0" fontId="5" fillId="0" borderId="1" xfId="0" applyFont="1" applyFill="1" applyBorder="1" applyAlignment="1">
      <alignment horizontal="right" vertical="center" wrapText="1"/>
    </xf>
    <xf numFmtId="0" fontId="5" fillId="0" borderId="1" xfId="0" applyFont="1" applyFill="1" applyBorder="1" applyAlignment="1">
      <alignment horizontal="right" wrapText="1"/>
    </xf>
    <xf numFmtId="9" fontId="5" fillId="0" borderId="1" xfId="0" applyNumberFormat="1" applyFont="1" applyFill="1" applyBorder="1" applyAlignment="1">
      <alignment horizontal="right" wrapText="1"/>
    </xf>
    <xf numFmtId="0" fontId="22" fillId="0" borderId="1" xfId="0" applyFont="1" applyFill="1" applyBorder="1" applyAlignment="1">
      <alignment vertical="center" wrapText="1"/>
    </xf>
    <xf numFmtId="0" fontId="11" fillId="0" borderId="1" xfId="0" applyNumberFormat="1" applyFont="1" applyBorder="1" applyAlignment="1">
      <alignment horizontal="left"/>
    </xf>
    <xf numFmtId="0" fontId="7" fillId="0" borderId="8" xfId="0" applyNumberFormat="1" applyFont="1" applyBorder="1" applyAlignment="1">
      <alignment horizontal="center"/>
    </xf>
    <xf numFmtId="0" fontId="4" fillId="0" borderId="8" xfId="0" applyFont="1" applyBorder="1" applyAlignment="1">
      <alignment horizontal="center"/>
    </xf>
    <xf numFmtId="0" fontId="18" fillId="0" borderId="1" xfId="0" applyFont="1" applyFill="1" applyBorder="1" applyAlignment="1">
      <alignment horizontal="left" wrapText="1"/>
    </xf>
    <xf numFmtId="0" fontId="11" fillId="0" borderId="1" xfId="0" applyFont="1" applyFill="1" applyBorder="1" applyAlignment="1">
      <alignment horizontal="right" wrapText="1"/>
    </xf>
    <xf numFmtId="0" fontId="29" fillId="0" borderId="1" xfId="0" applyFont="1" applyFill="1" applyBorder="1" applyAlignment="1">
      <alignment horizontal="left" wrapText="1"/>
    </xf>
    <xf numFmtId="0" fontId="33" fillId="0" borderId="0" xfId="0" applyFont="1" applyAlignment="1">
      <alignment wrapText="1"/>
    </xf>
    <xf numFmtId="0" fontId="0" fillId="0" borderId="0" xfId="0" applyAlignment="1">
      <alignment horizontal="center"/>
    </xf>
    <xf numFmtId="0" fontId="5" fillId="0" borderId="5" xfId="0" applyFont="1" applyFill="1" applyBorder="1" applyAlignment="1">
      <alignment horizontal="center" vertical="center" readingOrder="1"/>
    </xf>
    <xf numFmtId="9" fontId="5" fillId="0" borderId="1" xfId="0" applyNumberFormat="1" applyFont="1" applyFill="1" applyBorder="1"/>
    <xf numFmtId="9" fontId="5" fillId="0" borderId="1" xfId="0" applyNumberFormat="1" applyFont="1" applyFill="1" applyBorder="1" applyAlignment="1">
      <alignment vertical="top" wrapText="1"/>
    </xf>
    <xf numFmtId="0" fontId="16" fillId="0" borderId="0" xfId="0" applyFont="1" applyAlignment="1">
      <alignment horizontal="center"/>
    </xf>
    <xf numFmtId="0" fontId="0" fillId="0" borderId="0" xfId="0" applyAlignment="1">
      <alignment horizontal="center"/>
    </xf>
    <xf numFmtId="0" fontId="0" fillId="0" borderId="0" xfId="0" applyAlignment="1"/>
    <xf numFmtId="0" fontId="6" fillId="0" borderId="0" xfId="0" applyFont="1" applyAlignment="1">
      <alignment horizontal="center"/>
    </xf>
  </cellXfs>
  <cellStyles count="48">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53"/>
  <sheetViews>
    <sheetView topLeftCell="A7" workbookViewId="0">
      <selection activeCell="E20" sqref="E20"/>
    </sheetView>
  </sheetViews>
  <sheetFormatPr defaultColWidth="8.85546875" defaultRowHeight="12"/>
  <cols>
    <col min="1" max="1" width="28.140625" customWidth="1"/>
    <col min="2" max="2" width="16.42578125" customWidth="1"/>
    <col min="3" max="3" width="11.28515625" customWidth="1"/>
    <col min="4" max="4" width="13.42578125" customWidth="1"/>
    <col min="5" max="5" width="14" customWidth="1"/>
    <col min="6" max="6" width="13.7109375" customWidth="1"/>
    <col min="7" max="7" width="15" customWidth="1"/>
  </cols>
  <sheetData>
    <row r="1" spans="1:7" ht="20.25">
      <c r="A1" s="226" t="s">
        <v>44</v>
      </c>
      <c r="B1" s="227"/>
      <c r="C1" s="227"/>
      <c r="D1" s="227"/>
      <c r="E1" s="228"/>
      <c r="F1" s="228"/>
      <c r="G1" s="228"/>
    </row>
    <row r="2" spans="1:7" ht="18.75">
      <c r="A2" s="229" t="s">
        <v>72</v>
      </c>
      <c r="B2" s="227"/>
      <c r="C2" s="227"/>
      <c r="D2" s="227"/>
      <c r="E2" s="228"/>
      <c r="F2" s="228"/>
      <c r="G2" s="228"/>
    </row>
    <row r="3" spans="1:7" ht="12.75">
      <c r="A3" s="28"/>
      <c r="B3" s="29"/>
      <c r="C3" s="30"/>
      <c r="D3" s="31"/>
      <c r="E3" s="122"/>
      <c r="F3" s="122"/>
      <c r="G3" s="122"/>
    </row>
    <row r="4" spans="1:7" ht="26.25" customHeight="1" thickBot="1">
      <c r="A4" s="70" t="s">
        <v>28</v>
      </c>
      <c r="B4" s="121"/>
      <c r="C4" s="11"/>
    </row>
    <row r="5" spans="1:7" ht="27" customHeight="1" thickBot="1">
      <c r="A5" s="17" t="s">
        <v>33</v>
      </c>
      <c r="B5" s="120" t="s">
        <v>224</v>
      </c>
      <c r="C5" s="138"/>
      <c r="D5" s="4"/>
      <c r="E5" s="4"/>
    </row>
    <row r="6" spans="1:7" ht="25.5">
      <c r="A6" s="98" t="s">
        <v>56</v>
      </c>
      <c r="B6" s="99">
        <f>B14</f>
        <v>0</v>
      </c>
      <c r="C6" s="4"/>
    </row>
    <row r="7" spans="1:7" ht="12.75">
      <c r="A7" s="4"/>
      <c r="B7" s="3"/>
      <c r="C7" s="4"/>
      <c r="F7" s="5"/>
    </row>
    <row r="8" spans="1:7" ht="12.75">
      <c r="A8" s="7" t="s">
        <v>27</v>
      </c>
      <c r="B8" s="7" t="s">
        <v>34</v>
      </c>
      <c r="C8" s="7" t="s">
        <v>3</v>
      </c>
      <c r="D8" s="127" t="s">
        <v>30</v>
      </c>
    </row>
    <row r="9" spans="1:7" ht="18.75">
      <c r="A9" s="125" t="s">
        <v>0</v>
      </c>
      <c r="B9" s="126">
        <f>Academics!D40</f>
        <v>0</v>
      </c>
      <c r="C9" s="7">
        <v>63</v>
      </c>
      <c r="D9" s="130">
        <f>Academics!B40</f>
        <v>104</v>
      </c>
    </row>
    <row r="10" spans="1:7" ht="18.75">
      <c r="A10" s="8" t="s">
        <v>1</v>
      </c>
      <c r="B10" s="126">
        <f>'Chapter Management'!D42</f>
        <v>0</v>
      </c>
      <c r="C10" s="7">
        <v>42</v>
      </c>
      <c r="D10" s="130">
        <f>'Chapter Management'!B42</f>
        <v>58</v>
      </c>
    </row>
    <row r="11" spans="1:7" ht="18.75">
      <c r="A11" s="8" t="s">
        <v>2</v>
      </c>
      <c r="B11" s="126">
        <f>('Member Development'!D75)</f>
        <v>0</v>
      </c>
      <c r="C11" s="7">
        <v>52.5</v>
      </c>
      <c r="D11" s="130">
        <f>'Member Development'!B75</f>
        <v>101</v>
      </c>
    </row>
    <row r="12" spans="1:7" ht="18.75">
      <c r="A12" s="8" t="s">
        <v>16</v>
      </c>
      <c r="B12" s="129">
        <f>('Community Involvment'!D66)</f>
        <v>0</v>
      </c>
      <c r="C12" s="7">
        <v>52.5</v>
      </c>
      <c r="D12" s="130">
        <f>'Community Involvment'!B66</f>
        <v>126</v>
      </c>
    </row>
    <row r="13" spans="1:7" ht="18.75">
      <c r="A13" s="8" t="s">
        <v>218</v>
      </c>
      <c r="B13" s="216">
        <f>BONUS!C26</f>
        <v>0</v>
      </c>
      <c r="C13" s="217">
        <v>0</v>
      </c>
      <c r="D13" s="124">
        <v>10</v>
      </c>
    </row>
    <row r="14" spans="1:7" ht="18.75">
      <c r="A14" s="7" t="s">
        <v>55</v>
      </c>
      <c r="B14" s="128">
        <f>SUM(B9:B13)</f>
        <v>0</v>
      </c>
      <c r="C14" s="124">
        <v>210</v>
      </c>
      <c r="D14" s="131">
        <f>SUM(D9:D13)</f>
        <v>399</v>
      </c>
    </row>
    <row r="15" spans="1:7" ht="18.75">
      <c r="A15" s="13"/>
      <c r="B15" s="132"/>
      <c r="C15" s="133"/>
      <c r="D15" s="134"/>
      <c r="E15" s="135"/>
      <c r="F15" s="136"/>
      <c r="G15" s="137"/>
    </row>
    <row r="16" spans="1:7" ht="12.75">
      <c r="A16" s="2" t="s">
        <v>15</v>
      </c>
      <c r="B16" s="3"/>
    </row>
    <row r="17" spans="1:4" ht="12.75">
      <c r="A17" s="208" t="s">
        <v>190</v>
      </c>
      <c r="B17" s="8" t="s">
        <v>193</v>
      </c>
    </row>
    <row r="18" spans="1:4" ht="12.75">
      <c r="A18" s="10" t="s">
        <v>135</v>
      </c>
      <c r="B18" s="7">
        <v>300</v>
      </c>
    </row>
    <row r="19" spans="1:4" ht="12.75">
      <c r="A19" s="10" t="s">
        <v>191</v>
      </c>
      <c r="B19" s="7">
        <v>270</v>
      </c>
    </row>
    <row r="20" spans="1:4" ht="12.75">
      <c r="A20" s="10"/>
      <c r="B20" s="7"/>
    </row>
    <row r="21" spans="1:4" ht="12.75">
      <c r="A21" s="10" t="s">
        <v>14</v>
      </c>
      <c r="B21" s="7" t="s">
        <v>195</v>
      </c>
    </row>
    <row r="22" spans="1:4" ht="12.75">
      <c r="A22" s="92"/>
      <c r="B22" s="13"/>
    </row>
    <row r="23" spans="1:4" ht="12.75">
      <c r="A23" s="15" t="s">
        <v>128</v>
      </c>
      <c r="B23" s="93"/>
      <c r="C23" s="78"/>
      <c r="D23" s="78"/>
    </row>
    <row r="24" spans="1:4" ht="12.75">
      <c r="A24" s="15" t="s">
        <v>119</v>
      </c>
      <c r="B24" s="13"/>
    </row>
    <row r="25" spans="1:4" ht="12.75">
      <c r="A25" s="15" t="s">
        <v>111</v>
      </c>
      <c r="B25" s="13"/>
      <c r="C25" s="4"/>
      <c r="D25" s="4"/>
    </row>
    <row r="26" spans="1:4" ht="12.75">
      <c r="A26" s="15" t="s">
        <v>130</v>
      </c>
      <c r="B26" s="13"/>
      <c r="C26" s="4"/>
      <c r="D26" s="4"/>
    </row>
    <row r="27" spans="1:4" ht="12.75">
      <c r="A27" s="15" t="s">
        <v>129</v>
      </c>
      <c r="B27" s="13"/>
      <c r="C27" s="4"/>
      <c r="D27" s="4"/>
    </row>
    <row r="28" spans="1:4" ht="12.75">
      <c r="A28" s="16" t="s">
        <v>110</v>
      </c>
      <c r="B28" s="13"/>
      <c r="C28" s="4"/>
      <c r="D28" s="4"/>
    </row>
    <row r="29" spans="1:4" ht="12.75">
      <c r="A29" s="15" t="s">
        <v>109</v>
      </c>
      <c r="B29" s="13"/>
      <c r="C29" s="4"/>
      <c r="D29" s="4"/>
    </row>
    <row r="30" spans="1:4" ht="14.25" customHeight="1">
      <c r="A30" s="4"/>
      <c r="B30" s="13"/>
      <c r="C30" s="4"/>
      <c r="D30" s="4"/>
    </row>
    <row r="31" spans="1:4" ht="14.25" customHeight="1">
      <c r="A31" s="123" t="s">
        <v>108</v>
      </c>
      <c r="B31" s="13"/>
      <c r="C31" s="4"/>
      <c r="D31" s="4"/>
    </row>
    <row r="32" spans="1:4" ht="12.75">
      <c r="A32" s="14"/>
      <c r="B32" s="13"/>
      <c r="C32" s="4"/>
      <c r="D32" s="4"/>
    </row>
    <row r="33" spans="1:4" ht="12.75">
      <c r="A33" s="162" t="s">
        <v>133</v>
      </c>
      <c r="B33" s="13"/>
      <c r="C33" s="4"/>
      <c r="D33" s="4"/>
    </row>
    <row r="34" spans="1:4" ht="12.75">
      <c r="A34" s="162" t="s">
        <v>131</v>
      </c>
      <c r="B34" s="13"/>
      <c r="C34" s="4"/>
      <c r="D34" s="4"/>
    </row>
    <row r="35" spans="1:4" ht="12.75">
      <c r="A35" s="162" t="s">
        <v>134</v>
      </c>
      <c r="B35" s="13"/>
      <c r="C35" s="4"/>
      <c r="D35" s="4"/>
    </row>
    <row r="36" spans="1:4" ht="12.75">
      <c r="A36" s="162"/>
      <c r="B36" s="13"/>
      <c r="C36" s="4"/>
      <c r="D36" s="4"/>
    </row>
    <row r="37" spans="1:4" ht="12.75">
      <c r="A37" s="163" t="s">
        <v>107</v>
      </c>
      <c r="B37" s="13"/>
      <c r="C37" s="4"/>
      <c r="D37" s="4"/>
    </row>
    <row r="38" spans="1:4" ht="12.75">
      <c r="A38" s="199" t="s">
        <v>192</v>
      </c>
      <c r="B38" s="13"/>
      <c r="C38" s="4"/>
      <c r="D38" s="4"/>
    </row>
    <row r="39" spans="1:4" ht="12.75">
      <c r="A39" s="166" t="s">
        <v>112</v>
      </c>
      <c r="B39" s="13"/>
      <c r="C39" s="4"/>
      <c r="D39" s="4"/>
    </row>
    <row r="40" spans="1:4" ht="12.75">
      <c r="A40" s="142" t="s">
        <v>120</v>
      </c>
      <c r="B40" s="13"/>
      <c r="C40" s="4"/>
      <c r="D40" s="4"/>
    </row>
    <row r="41" spans="1:4" ht="12.75">
      <c r="A41" s="165"/>
      <c r="B41" s="13"/>
      <c r="C41" s="4"/>
      <c r="D41" s="4"/>
    </row>
    <row r="42" spans="1:4" ht="12.75">
      <c r="A42" s="166" t="s">
        <v>106</v>
      </c>
      <c r="B42" s="13"/>
      <c r="C42" s="4"/>
      <c r="D42" s="4"/>
    </row>
    <row r="43" spans="1:4" ht="12.75">
      <c r="A43" s="166"/>
      <c r="B43" s="3"/>
      <c r="C43" s="4"/>
      <c r="D43" s="5"/>
    </row>
    <row r="44" spans="1:4">
      <c r="A44" s="166" t="s">
        <v>132</v>
      </c>
    </row>
    <row r="45" spans="1:4">
      <c r="A45" s="166" t="s">
        <v>113</v>
      </c>
    </row>
    <row r="46" spans="1:4">
      <c r="A46" s="166" t="s">
        <v>114</v>
      </c>
    </row>
    <row r="47" spans="1:4">
      <c r="A47" s="142" t="s">
        <v>121</v>
      </c>
    </row>
    <row r="48" spans="1:4">
      <c r="A48" s="142" t="s">
        <v>122</v>
      </c>
      <c r="B48" s="142"/>
      <c r="C48" s="142"/>
    </row>
    <row r="49" spans="1:3">
      <c r="A49" s="142" t="s">
        <v>123</v>
      </c>
      <c r="B49" s="142"/>
      <c r="C49" s="142"/>
    </row>
    <row r="50" spans="1:3">
      <c r="A50" s="164"/>
      <c r="B50" s="142"/>
      <c r="C50" s="142"/>
    </row>
    <row r="51" spans="1:3">
      <c r="A51" s="142"/>
      <c r="B51" s="142"/>
    </row>
    <row r="52" spans="1:3">
      <c r="A52" s="142"/>
      <c r="B52" s="142"/>
    </row>
    <row r="53" spans="1:3">
      <c r="A53" s="142"/>
      <c r="B53" s="142"/>
    </row>
  </sheetData>
  <mergeCells count="2">
    <mergeCell ref="A1:G1"/>
    <mergeCell ref="A2:G2"/>
  </mergeCells>
  <phoneticPr fontId="8" type="noConversion"/>
  <pageMargins left="0.25" right="0.25" top="0.75" bottom="0.75" header="0.3" footer="0.3"/>
  <pageSetup scale="85"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40"/>
  <sheetViews>
    <sheetView zoomScale="80" zoomScaleNormal="80" zoomScalePageLayoutView="80" workbookViewId="0">
      <selection activeCell="A43" sqref="A43"/>
    </sheetView>
  </sheetViews>
  <sheetFormatPr defaultColWidth="11.42578125" defaultRowHeight="15"/>
  <cols>
    <col min="1" max="1" width="82.7109375" style="48" customWidth="1"/>
    <col min="2" max="3" width="11.5703125" style="57" customWidth="1"/>
    <col min="4" max="4" width="9" customWidth="1"/>
    <col min="5" max="5" width="42" customWidth="1"/>
  </cols>
  <sheetData>
    <row r="1" spans="1:5" ht="15" customHeight="1">
      <c r="A1" s="196" t="s">
        <v>0</v>
      </c>
      <c r="B1" s="67"/>
      <c r="C1" s="67"/>
    </row>
    <row r="2" spans="1:5" ht="29.25" customHeight="1">
      <c r="B2" s="21" t="s">
        <v>30</v>
      </c>
      <c r="C2" s="21" t="s">
        <v>225</v>
      </c>
      <c r="D2" s="21" t="s">
        <v>226</v>
      </c>
      <c r="E2" s="91"/>
    </row>
    <row r="3" spans="1:5" ht="15" customHeight="1">
      <c r="A3" s="89" t="s">
        <v>87</v>
      </c>
      <c r="B3" s="68"/>
      <c r="C3" s="68"/>
      <c r="D3" s="97"/>
      <c r="E3" s="91"/>
    </row>
    <row r="4" spans="1:5" ht="15" customHeight="1">
      <c r="A4" s="90" t="s">
        <v>103</v>
      </c>
      <c r="B4" s="68">
        <v>100</v>
      </c>
      <c r="C4" s="68"/>
      <c r="D4" s="152"/>
      <c r="E4" s="91"/>
    </row>
    <row r="5" spans="1:5" ht="15" customHeight="1">
      <c r="A5" s="90" t="s">
        <v>65</v>
      </c>
      <c r="B5" s="68">
        <v>95</v>
      </c>
      <c r="C5" s="68"/>
      <c r="D5" s="152"/>
      <c r="E5" s="91"/>
    </row>
    <row r="6" spans="1:5" ht="15" customHeight="1">
      <c r="A6" s="90" t="s">
        <v>47</v>
      </c>
      <c r="B6" s="68">
        <v>90</v>
      </c>
      <c r="C6" s="68"/>
      <c r="D6" s="152"/>
      <c r="E6" s="91"/>
    </row>
    <row r="7" spans="1:5" ht="15" customHeight="1">
      <c r="A7" s="90" t="s">
        <v>6</v>
      </c>
      <c r="B7" s="68">
        <v>85</v>
      </c>
      <c r="C7" s="68"/>
      <c r="D7" s="152"/>
      <c r="E7" s="91"/>
    </row>
    <row r="8" spans="1:5" ht="15" customHeight="1">
      <c r="A8" s="90" t="s">
        <v>8</v>
      </c>
      <c r="B8" s="68">
        <v>80</v>
      </c>
      <c r="C8" s="68"/>
      <c r="D8" s="152"/>
      <c r="E8" s="91"/>
    </row>
    <row r="9" spans="1:5" ht="15" customHeight="1">
      <c r="A9" s="90" t="s">
        <v>5</v>
      </c>
      <c r="B9" s="68">
        <v>75</v>
      </c>
      <c r="C9" s="68"/>
      <c r="D9" s="152"/>
      <c r="E9" s="91"/>
    </row>
    <row r="10" spans="1:5" ht="15" customHeight="1">
      <c r="A10" s="90" t="s">
        <v>7</v>
      </c>
      <c r="B10" s="68">
        <v>70</v>
      </c>
      <c r="C10" s="68"/>
      <c r="D10" s="152"/>
      <c r="E10" s="91"/>
    </row>
    <row r="11" spans="1:5" ht="15" customHeight="1">
      <c r="A11" s="90" t="s">
        <v>9</v>
      </c>
      <c r="B11" s="68">
        <v>65</v>
      </c>
      <c r="C11" s="68"/>
      <c r="D11" s="152"/>
      <c r="E11" s="91"/>
    </row>
    <row r="12" spans="1:5" ht="15" customHeight="1">
      <c r="A12" s="90"/>
      <c r="B12" s="68"/>
      <c r="C12" s="68"/>
      <c r="D12" s="152"/>
      <c r="E12" s="91"/>
    </row>
    <row r="13" spans="1:5" ht="15" customHeight="1">
      <c r="A13" s="106" t="s">
        <v>29</v>
      </c>
      <c r="B13" s="107">
        <v>60</v>
      </c>
      <c r="C13" s="107"/>
      <c r="D13" s="152"/>
      <c r="E13" s="91"/>
    </row>
    <row r="14" spans="1:5" ht="15" customHeight="1">
      <c r="A14" s="106"/>
      <c r="B14" s="107"/>
      <c r="C14" s="107"/>
      <c r="D14" s="152"/>
      <c r="E14" s="91"/>
    </row>
    <row r="15" spans="1:5" ht="15" customHeight="1">
      <c r="A15" s="90" t="s">
        <v>19</v>
      </c>
      <c r="B15" s="68">
        <v>55</v>
      </c>
      <c r="C15" s="68"/>
      <c r="D15" s="152"/>
      <c r="E15" s="91"/>
    </row>
    <row r="16" spans="1:5" ht="15" customHeight="1">
      <c r="A16" s="90" t="s">
        <v>10</v>
      </c>
      <c r="B16" s="68">
        <v>50</v>
      </c>
      <c r="C16" s="68"/>
      <c r="D16" s="152"/>
      <c r="E16" s="91"/>
    </row>
    <row r="17" spans="1:5" ht="15" customHeight="1">
      <c r="A17" s="90" t="s">
        <v>11</v>
      </c>
      <c r="B17" s="68">
        <v>45</v>
      </c>
      <c r="C17" s="68"/>
      <c r="D17" s="152"/>
      <c r="E17" s="91"/>
    </row>
    <row r="18" spans="1:5" ht="15" customHeight="1">
      <c r="A18" s="90" t="s">
        <v>12</v>
      </c>
      <c r="B18" s="68">
        <v>40</v>
      </c>
      <c r="C18" s="68"/>
      <c r="D18" s="152"/>
      <c r="E18" s="91"/>
    </row>
    <row r="19" spans="1:5" ht="15" customHeight="1">
      <c r="A19" s="90" t="s">
        <v>13</v>
      </c>
      <c r="B19" s="68">
        <v>35</v>
      </c>
      <c r="C19" s="68"/>
      <c r="D19" s="152"/>
      <c r="E19" s="91"/>
    </row>
    <row r="20" spans="1:5" ht="15" customHeight="1">
      <c r="A20" s="90" t="s">
        <v>38</v>
      </c>
      <c r="B20" s="68">
        <v>30</v>
      </c>
      <c r="C20" s="68"/>
      <c r="D20" s="152"/>
      <c r="E20" s="91"/>
    </row>
    <row r="21" spans="1:5" ht="15" customHeight="1">
      <c r="A21" s="90" t="s">
        <v>48</v>
      </c>
      <c r="B21" s="68">
        <v>25</v>
      </c>
      <c r="C21" s="68"/>
      <c r="D21" s="152"/>
      <c r="E21" s="91"/>
    </row>
    <row r="22" spans="1:5" ht="15" customHeight="1">
      <c r="A22" s="90" t="s">
        <v>63</v>
      </c>
      <c r="B22" s="68">
        <v>20</v>
      </c>
      <c r="C22" s="68"/>
      <c r="D22" s="152"/>
      <c r="E22" s="91"/>
    </row>
    <row r="23" spans="1:5" ht="15" customHeight="1">
      <c r="A23" s="90" t="s">
        <v>64</v>
      </c>
      <c r="B23" s="68">
        <v>15</v>
      </c>
      <c r="C23" s="68"/>
      <c r="D23" s="152"/>
      <c r="E23" s="91"/>
    </row>
    <row r="24" spans="1:5" ht="15" customHeight="1">
      <c r="A24" s="90" t="s">
        <v>89</v>
      </c>
      <c r="B24" s="68">
        <v>0</v>
      </c>
      <c r="C24" s="68"/>
      <c r="D24" s="152"/>
      <c r="E24" s="91"/>
    </row>
    <row r="25" spans="1:5" ht="15" customHeight="1">
      <c r="B25" s="68"/>
      <c r="C25" s="68"/>
      <c r="D25" s="152"/>
      <c r="E25" s="207"/>
    </row>
    <row r="26" spans="1:5" ht="15" customHeight="1">
      <c r="A26" s="27"/>
      <c r="B26" s="153"/>
      <c r="C26" s="153"/>
      <c r="D26" s="154"/>
      <c r="E26" s="79"/>
    </row>
    <row r="27" spans="1:5" ht="15" customHeight="1">
      <c r="A27" s="105" t="s">
        <v>88</v>
      </c>
      <c r="B27" s="68"/>
      <c r="C27" s="68"/>
      <c r="D27" s="152"/>
      <c r="E27" s="91"/>
    </row>
    <row r="28" spans="1:5" ht="15" customHeight="1">
      <c r="A28" s="183" t="s">
        <v>92</v>
      </c>
      <c r="B28" s="68">
        <v>5</v>
      </c>
      <c r="C28" s="68"/>
      <c r="D28" s="152"/>
      <c r="E28" s="151"/>
    </row>
    <row r="29" spans="1:5" ht="15" customHeight="1">
      <c r="A29" s="184" t="s">
        <v>90</v>
      </c>
      <c r="B29" s="68">
        <v>3</v>
      </c>
      <c r="C29" s="68"/>
      <c r="D29" s="152"/>
      <c r="E29" s="151"/>
    </row>
    <row r="30" spans="1:5" ht="15" customHeight="1">
      <c r="A30" s="184" t="s">
        <v>91</v>
      </c>
      <c r="B30" s="68">
        <v>0</v>
      </c>
      <c r="C30" s="68"/>
      <c r="D30" s="152"/>
      <c r="E30" s="151"/>
    </row>
    <row r="31" spans="1:5" ht="15" customHeight="1">
      <c r="A31" s="184" t="s">
        <v>95</v>
      </c>
      <c r="B31" s="68">
        <v>10</v>
      </c>
      <c r="C31" s="68"/>
      <c r="D31" s="152"/>
      <c r="E31" s="91"/>
    </row>
    <row r="32" spans="1:5" ht="15" customHeight="1">
      <c r="A32" s="184" t="s">
        <v>37</v>
      </c>
      <c r="B32" s="68">
        <v>-10</v>
      </c>
      <c r="C32" s="68"/>
      <c r="D32" s="152"/>
      <c r="E32" s="91"/>
    </row>
    <row r="33" spans="1:5" ht="15" customHeight="1">
      <c r="A33" s="153"/>
      <c r="B33" s="153"/>
      <c r="C33" s="153"/>
      <c r="D33" s="154"/>
      <c r="E33" s="79"/>
    </row>
    <row r="34" spans="1:5" s="78" customFormat="1" ht="15" customHeight="1">
      <c r="A34" s="167" t="s">
        <v>116</v>
      </c>
      <c r="B34" s="168"/>
      <c r="C34" s="168"/>
      <c r="D34" s="169"/>
      <c r="E34" s="170"/>
    </row>
    <row r="35" spans="1:5" ht="24.75">
      <c r="A35" s="157" t="s">
        <v>187</v>
      </c>
      <c r="B35" s="68">
        <v>5</v>
      </c>
      <c r="C35" s="68"/>
      <c r="D35" s="152"/>
      <c r="E35" s="118" t="s">
        <v>136</v>
      </c>
    </row>
    <row r="36" spans="1:5" ht="15.75">
      <c r="A36" s="157" t="s">
        <v>188</v>
      </c>
      <c r="B36" s="68">
        <v>2</v>
      </c>
      <c r="C36" s="68"/>
      <c r="D36" s="152"/>
      <c r="E36" s="118" t="s">
        <v>137</v>
      </c>
    </row>
    <row r="37" spans="1:5" ht="38.25" customHeight="1">
      <c r="A37" s="157" t="s">
        <v>117</v>
      </c>
      <c r="B37" s="55">
        <v>2</v>
      </c>
      <c r="C37" s="55"/>
      <c r="D37" s="155"/>
      <c r="E37" s="118" t="s">
        <v>136</v>
      </c>
    </row>
    <row r="38" spans="1:5" ht="36" customHeight="1">
      <c r="A38" s="157" t="s">
        <v>189</v>
      </c>
      <c r="B38" s="55">
        <v>5</v>
      </c>
      <c r="C38" s="55"/>
      <c r="D38" s="155"/>
      <c r="E38" s="117" t="s">
        <v>22</v>
      </c>
    </row>
    <row r="39" spans="1:5" s="142" customFormat="1" ht="15.95" customHeight="1">
      <c r="A39" s="153"/>
      <c r="B39" s="153"/>
      <c r="C39" s="153"/>
      <c r="D39" s="154"/>
      <c r="E39" s="79"/>
    </row>
    <row r="40" spans="1:5" ht="15.75">
      <c r="A40" s="24" t="s">
        <v>18</v>
      </c>
      <c r="B40" s="156">
        <v>104</v>
      </c>
      <c r="C40" s="156"/>
      <c r="D40" s="152">
        <f>SUM(D4:D39)</f>
        <v>0</v>
      </c>
      <c r="E40" s="26"/>
    </row>
  </sheetData>
  <phoneticPr fontId="0" type="noConversion"/>
  <printOptions gridLines="1"/>
  <pageMargins left="0.25" right="0.25" top="0.75" bottom="0.75" header="0.3" footer="0.3"/>
  <pageSetup scale="66"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63"/>
  <sheetViews>
    <sheetView topLeftCell="A16" workbookViewId="0">
      <selection activeCell="A31" sqref="A31"/>
    </sheetView>
  </sheetViews>
  <sheetFormatPr defaultColWidth="11.42578125" defaultRowHeight="12.75"/>
  <cols>
    <col min="1" max="1" width="59.42578125" style="71" customWidth="1"/>
    <col min="2" max="3" width="10.28515625" style="73" customWidth="1"/>
    <col min="4" max="4" width="8.42578125" style="1" customWidth="1"/>
    <col min="5" max="5" width="83.85546875" style="35" customWidth="1"/>
  </cols>
  <sheetData>
    <row r="1" spans="1:6" ht="20.25">
      <c r="A1" s="195" t="s">
        <v>1</v>
      </c>
      <c r="B1" s="19"/>
      <c r="C1" s="19"/>
      <c r="D1" s="6"/>
      <c r="E1" s="6"/>
      <c r="F1" s="4"/>
    </row>
    <row r="2" spans="1:6" ht="24" customHeight="1">
      <c r="A2" s="6"/>
      <c r="B2" s="21" t="s">
        <v>30</v>
      </c>
      <c r="C2" s="21" t="s">
        <v>225</v>
      </c>
      <c r="D2" s="21" t="s">
        <v>226</v>
      </c>
      <c r="E2" s="25" t="s">
        <v>26</v>
      </c>
      <c r="F2" s="4"/>
    </row>
    <row r="3" spans="1:6" ht="14.25" customHeight="1">
      <c r="A3" s="171" t="s">
        <v>199</v>
      </c>
      <c r="B3" s="22"/>
      <c r="C3" s="22"/>
      <c r="D3" s="95"/>
      <c r="E3" s="26"/>
      <c r="F3" s="4"/>
    </row>
    <row r="4" spans="1:6" ht="27.75" customHeight="1">
      <c r="A4" s="76" t="s">
        <v>200</v>
      </c>
      <c r="B4" s="77"/>
      <c r="C4" s="77"/>
      <c r="D4" s="143"/>
      <c r="E4" s="74" t="s">
        <v>201</v>
      </c>
      <c r="F4" s="4"/>
    </row>
    <row r="5" spans="1:6" s="78" customFormat="1" ht="27" customHeight="1">
      <c r="A5" s="76"/>
      <c r="B5" s="139"/>
      <c r="C5" s="139"/>
      <c r="D5" s="144"/>
      <c r="E5" s="140"/>
      <c r="F5" s="34"/>
    </row>
    <row r="6" spans="1:6" ht="15" customHeight="1">
      <c r="A6" s="20"/>
      <c r="B6" s="108"/>
      <c r="C6" s="108"/>
      <c r="D6" s="145"/>
      <c r="E6" s="109"/>
      <c r="F6" s="4"/>
    </row>
    <row r="7" spans="1:6" ht="13.5" customHeight="1">
      <c r="A7" s="82" t="s">
        <v>149</v>
      </c>
      <c r="B7" s="22"/>
      <c r="C7" s="22"/>
      <c r="D7" s="95"/>
      <c r="E7" s="23"/>
      <c r="F7" s="4"/>
    </row>
    <row r="8" spans="1:6" ht="25.5" customHeight="1">
      <c r="A8" s="24" t="s">
        <v>150</v>
      </c>
      <c r="B8" s="22"/>
      <c r="C8" s="22"/>
      <c r="D8" s="95"/>
      <c r="E8" s="81" t="s">
        <v>202</v>
      </c>
      <c r="F8" s="4"/>
    </row>
    <row r="9" spans="1:6" ht="27" customHeight="1">
      <c r="A9" s="159" t="s">
        <v>35</v>
      </c>
      <c r="B9" s="72"/>
      <c r="C9" s="72"/>
      <c r="D9" s="95"/>
      <c r="E9" s="75" t="s">
        <v>203</v>
      </c>
      <c r="F9" s="4"/>
    </row>
    <row r="10" spans="1:6" s="78" customFormat="1" ht="12.75" customHeight="1">
      <c r="A10" s="212" t="s">
        <v>4</v>
      </c>
      <c r="B10" s="172">
        <v>10</v>
      </c>
      <c r="C10" s="172"/>
      <c r="D10" s="143"/>
      <c r="E10" s="74"/>
      <c r="F10" s="34"/>
    </row>
    <row r="11" spans="1:6" s="78" customFormat="1" ht="14.25" customHeight="1">
      <c r="A11" s="213">
        <v>0.9</v>
      </c>
      <c r="B11" s="172">
        <v>9</v>
      </c>
      <c r="C11" s="172"/>
      <c r="D11" s="143"/>
      <c r="E11" s="74"/>
      <c r="F11" s="34"/>
    </row>
    <row r="12" spans="1:6" s="78" customFormat="1" ht="13.5" customHeight="1">
      <c r="A12" s="213">
        <v>0.8</v>
      </c>
      <c r="B12" s="172">
        <v>8</v>
      </c>
      <c r="C12" s="172"/>
      <c r="D12" s="143"/>
      <c r="E12" s="74"/>
      <c r="F12" s="34"/>
    </row>
    <row r="13" spans="1:6" s="78" customFormat="1" ht="15" customHeight="1">
      <c r="A13" s="212" t="s">
        <v>186</v>
      </c>
      <c r="B13" s="172">
        <v>7</v>
      </c>
      <c r="C13" s="172"/>
      <c r="D13" s="143"/>
      <c r="E13" s="214"/>
      <c r="F13" s="34"/>
    </row>
    <row r="14" spans="1:6" s="78" customFormat="1" ht="15" customHeight="1">
      <c r="A14" s="213">
        <v>0.6</v>
      </c>
      <c r="B14" s="172">
        <v>6</v>
      </c>
      <c r="C14" s="172"/>
      <c r="D14" s="143"/>
      <c r="E14" s="74"/>
      <c r="F14" s="34"/>
    </row>
    <row r="15" spans="1:6" s="78" customFormat="1" ht="15" customHeight="1">
      <c r="A15" s="213">
        <v>0.5</v>
      </c>
      <c r="B15" s="172">
        <v>5</v>
      </c>
      <c r="C15" s="172"/>
      <c r="D15" s="143"/>
      <c r="E15" s="74"/>
      <c r="F15" s="34"/>
    </row>
    <row r="16" spans="1:6" s="78" customFormat="1" ht="15" customHeight="1">
      <c r="A16" s="213">
        <v>0.4</v>
      </c>
      <c r="B16" s="172">
        <v>4</v>
      </c>
      <c r="C16" s="172"/>
      <c r="D16" s="143"/>
      <c r="E16" s="74"/>
      <c r="F16" s="34"/>
    </row>
    <row r="17" spans="1:6" s="78" customFormat="1" ht="15" customHeight="1">
      <c r="A17" s="213">
        <v>0.3</v>
      </c>
      <c r="B17" s="172">
        <v>3</v>
      </c>
      <c r="C17" s="172"/>
      <c r="D17" s="143"/>
      <c r="E17" s="74"/>
      <c r="F17" s="34"/>
    </row>
    <row r="18" spans="1:6" s="78" customFormat="1" ht="16.5" customHeight="1">
      <c r="A18" s="213">
        <v>0.2</v>
      </c>
      <c r="B18" s="172">
        <v>2</v>
      </c>
      <c r="C18" s="172"/>
      <c r="D18" s="143"/>
      <c r="E18" s="74"/>
      <c r="F18" s="34"/>
    </row>
    <row r="19" spans="1:6" s="71" customFormat="1" ht="27.75" customHeight="1">
      <c r="A19" s="147" t="s">
        <v>229</v>
      </c>
      <c r="B19" s="172">
        <v>6</v>
      </c>
      <c r="C19" s="172"/>
      <c r="D19" s="158"/>
      <c r="E19" s="74"/>
    </row>
    <row r="20" spans="1:6" s="71" customFormat="1" ht="14.1" customHeight="1">
      <c r="A20" s="201"/>
      <c r="B20" s="202"/>
      <c r="C20" s="202"/>
      <c r="D20" s="203"/>
      <c r="E20" s="204"/>
    </row>
    <row r="21" spans="1:6" s="71" customFormat="1" ht="22.5" customHeight="1">
      <c r="A21" s="176" t="s">
        <v>151</v>
      </c>
      <c r="B21" s="77"/>
      <c r="C21" s="77"/>
      <c r="D21" s="143"/>
      <c r="E21" s="74"/>
    </row>
    <row r="22" spans="1:6" ht="15" customHeight="1">
      <c r="A22" s="200"/>
      <c r="B22" s="77"/>
      <c r="C22" s="77"/>
      <c r="D22" s="169"/>
      <c r="E22" s="74"/>
      <c r="F22" s="4"/>
    </row>
    <row r="23" spans="1:6" s="78" customFormat="1" ht="18.95" customHeight="1">
      <c r="A23" s="211" t="s">
        <v>230</v>
      </c>
      <c r="B23" s="77">
        <v>2</v>
      </c>
      <c r="C23" s="77"/>
      <c r="D23" s="169"/>
      <c r="E23" s="74"/>
      <c r="F23" s="34"/>
    </row>
    <row r="24" spans="1:6" s="78" customFormat="1" ht="18.95" customHeight="1">
      <c r="A24" s="211" t="s">
        <v>231</v>
      </c>
      <c r="B24" s="77">
        <v>2</v>
      </c>
      <c r="C24" s="77"/>
      <c r="D24" s="169"/>
      <c r="E24" s="74"/>
      <c r="F24" s="34"/>
    </row>
    <row r="25" spans="1:6" s="78" customFormat="1" ht="18.95" customHeight="1">
      <c r="A25" s="211" t="s">
        <v>220</v>
      </c>
      <c r="B25" s="77" t="s">
        <v>232</v>
      </c>
      <c r="C25" s="77"/>
      <c r="D25" s="169"/>
      <c r="E25" s="74" t="s">
        <v>233</v>
      </c>
      <c r="F25" s="34"/>
    </row>
    <row r="26" spans="1:6" s="78" customFormat="1" ht="18.95" customHeight="1">
      <c r="A26" s="211" t="s">
        <v>204</v>
      </c>
      <c r="B26" s="77" t="s">
        <v>205</v>
      </c>
      <c r="C26" s="77"/>
      <c r="D26" s="169"/>
      <c r="E26" s="74" t="s">
        <v>206</v>
      </c>
      <c r="F26" s="34"/>
    </row>
    <row r="27" spans="1:6" s="78" customFormat="1" ht="18.95" customHeight="1">
      <c r="A27" s="211" t="s">
        <v>138</v>
      </c>
      <c r="B27" s="77">
        <v>2</v>
      </c>
      <c r="C27" s="77"/>
      <c r="D27" s="169"/>
      <c r="E27" s="74"/>
      <c r="F27" s="34"/>
    </row>
    <row r="28" spans="1:6" s="78" customFormat="1" ht="18.95" customHeight="1">
      <c r="A28" s="211" t="s">
        <v>234</v>
      </c>
      <c r="B28" s="77">
        <v>5</v>
      </c>
      <c r="C28" s="77"/>
      <c r="D28" s="169"/>
      <c r="E28" s="74"/>
      <c r="F28" s="34"/>
    </row>
    <row r="29" spans="1:6" ht="27.95" customHeight="1">
      <c r="A29" s="74" t="s">
        <v>152</v>
      </c>
      <c r="B29" s="77" t="s">
        <v>100</v>
      </c>
      <c r="C29" s="77"/>
      <c r="D29" s="177"/>
      <c r="E29" s="74" t="s">
        <v>99</v>
      </c>
      <c r="F29" s="4"/>
    </row>
    <row r="30" spans="1:6" ht="15.75">
      <c r="A30" s="153"/>
      <c r="B30" s="153"/>
      <c r="C30" s="153"/>
      <c r="D30" s="153"/>
      <c r="E30" s="153"/>
    </row>
    <row r="31" spans="1:6" ht="18.75">
      <c r="A31" s="176" t="s">
        <v>178</v>
      </c>
      <c r="B31" s="77"/>
      <c r="C31" s="77"/>
      <c r="D31" s="175"/>
      <c r="E31" s="74"/>
    </row>
    <row r="32" spans="1:6" ht="18.75">
      <c r="A32" s="74" t="s">
        <v>179</v>
      </c>
      <c r="B32" s="77">
        <v>1</v>
      </c>
      <c r="C32" s="223"/>
      <c r="D32" s="146"/>
      <c r="E32" s="74" t="s">
        <v>40</v>
      </c>
    </row>
    <row r="33" spans="1:5" ht="25.5">
      <c r="A33" s="76" t="s">
        <v>180</v>
      </c>
      <c r="B33" s="77" t="s">
        <v>43</v>
      </c>
      <c r="C33" s="223"/>
      <c r="D33" s="146"/>
      <c r="E33" s="74" t="s">
        <v>57</v>
      </c>
    </row>
    <row r="34" spans="1:5" ht="18.75">
      <c r="A34" s="76" t="s">
        <v>181</v>
      </c>
      <c r="B34" s="77" t="s">
        <v>140</v>
      </c>
      <c r="C34" s="223"/>
      <c r="D34" s="146"/>
      <c r="E34" s="74" t="s">
        <v>41</v>
      </c>
    </row>
    <row r="35" spans="1:5" ht="15.75">
      <c r="A35" s="153"/>
      <c r="B35" s="153"/>
      <c r="C35" s="153"/>
      <c r="D35" s="153"/>
      <c r="E35" s="153"/>
    </row>
    <row r="36" spans="1:5" ht="18.75">
      <c r="A36" s="171" t="s">
        <v>175</v>
      </c>
      <c r="B36" s="77"/>
      <c r="C36" s="77"/>
      <c r="D36" s="175"/>
      <c r="E36" s="74"/>
    </row>
    <row r="37" spans="1:5" ht="18.75">
      <c r="A37" s="74" t="s">
        <v>176</v>
      </c>
      <c r="B37" s="77" t="s">
        <v>43</v>
      </c>
      <c r="C37" s="77"/>
      <c r="D37" s="143"/>
      <c r="E37" s="74" t="s">
        <v>50</v>
      </c>
    </row>
    <row r="38" spans="1:5" ht="18.75">
      <c r="A38" s="180" t="s">
        <v>196</v>
      </c>
      <c r="B38" s="181" t="s">
        <v>43</v>
      </c>
      <c r="C38" s="181"/>
      <c r="D38" s="143"/>
      <c r="E38" s="182" t="s">
        <v>42</v>
      </c>
    </row>
    <row r="39" spans="1:5" ht="18.75">
      <c r="A39" s="74" t="s">
        <v>177</v>
      </c>
      <c r="B39" s="77" t="s">
        <v>45</v>
      </c>
      <c r="C39" s="77"/>
      <c r="D39" s="143"/>
      <c r="E39" s="74" t="s">
        <v>74</v>
      </c>
    </row>
    <row r="40" spans="1:5" ht="18.75">
      <c r="A40" s="74" t="s">
        <v>207</v>
      </c>
      <c r="B40" s="77">
        <v>5</v>
      </c>
      <c r="C40" s="77"/>
      <c r="D40" s="143"/>
      <c r="E40" s="74" t="s">
        <v>118</v>
      </c>
    </row>
    <row r="41" spans="1:5" ht="15.75">
      <c r="A41" s="153"/>
      <c r="B41" s="153"/>
      <c r="C41" s="153"/>
      <c r="D41" s="153"/>
      <c r="E41" s="153"/>
    </row>
    <row r="42" spans="1:5" ht="18.75">
      <c r="A42" s="76" t="s">
        <v>18</v>
      </c>
      <c r="B42" s="77">
        <v>58</v>
      </c>
      <c r="C42" s="77"/>
      <c r="D42" s="175">
        <f>SUM(D4:D41)</f>
        <v>0</v>
      </c>
      <c r="E42" s="170"/>
    </row>
    <row r="50" spans="1:5" ht="12">
      <c r="A50"/>
      <c r="B50"/>
      <c r="C50"/>
      <c r="D50"/>
      <c r="E50"/>
    </row>
    <row r="51" spans="1:5" ht="12">
      <c r="A51"/>
      <c r="B51"/>
      <c r="C51"/>
      <c r="D51"/>
      <c r="E51"/>
    </row>
    <row r="52" spans="1:5" ht="12">
      <c r="A52"/>
      <c r="B52"/>
      <c r="C52"/>
      <c r="D52"/>
      <c r="E52"/>
    </row>
    <row r="53" spans="1:5" ht="12">
      <c r="A53"/>
      <c r="B53"/>
      <c r="C53"/>
      <c r="D53"/>
      <c r="E53"/>
    </row>
    <row r="54" spans="1:5" ht="12">
      <c r="A54"/>
      <c r="B54"/>
      <c r="C54"/>
      <c r="D54"/>
      <c r="E54"/>
    </row>
    <row r="55" spans="1:5" ht="12">
      <c r="A55"/>
      <c r="B55"/>
      <c r="C55"/>
      <c r="D55"/>
      <c r="E55"/>
    </row>
    <row r="56" spans="1:5" ht="12">
      <c r="A56"/>
      <c r="B56"/>
      <c r="C56"/>
      <c r="D56"/>
      <c r="E56"/>
    </row>
    <row r="57" spans="1:5" ht="12">
      <c r="A57"/>
      <c r="B57"/>
      <c r="C57"/>
      <c r="D57"/>
      <c r="E57"/>
    </row>
    <row r="58" spans="1:5" ht="12">
      <c r="A58"/>
      <c r="B58"/>
      <c r="C58"/>
      <c r="D58"/>
      <c r="E58"/>
    </row>
    <row r="59" spans="1:5" ht="12">
      <c r="A59"/>
      <c r="B59"/>
      <c r="C59"/>
      <c r="D59"/>
      <c r="E59"/>
    </row>
    <row r="60" spans="1:5" ht="12">
      <c r="A60"/>
      <c r="B60"/>
      <c r="C60"/>
      <c r="D60"/>
      <c r="E60"/>
    </row>
    <row r="61" spans="1:5" ht="12">
      <c r="A61"/>
      <c r="B61"/>
      <c r="C61"/>
      <c r="D61"/>
      <c r="E61"/>
    </row>
    <row r="62" spans="1:5" ht="12">
      <c r="A62"/>
      <c r="B62"/>
      <c r="C62"/>
      <c r="D62"/>
      <c r="E62"/>
    </row>
    <row r="63" spans="1:5" ht="12">
      <c r="A63"/>
      <c r="B63"/>
      <c r="C63"/>
      <c r="D63"/>
      <c r="E63"/>
    </row>
  </sheetData>
  <phoneticPr fontId="0" type="noConversion"/>
  <printOptions gridLines="1"/>
  <pageMargins left="0.25" right="0.25" top="0.75" bottom="0.75" header="0.3" footer="0.3"/>
  <pageSetup scale="59"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76"/>
  <sheetViews>
    <sheetView topLeftCell="A43" workbookViewId="0">
      <selection activeCell="C3" sqref="C3"/>
    </sheetView>
  </sheetViews>
  <sheetFormatPr defaultColWidth="11.42578125" defaultRowHeight="15"/>
  <cols>
    <col min="1" max="1" width="62.42578125" style="48" customWidth="1"/>
    <col min="2" max="2" width="7.85546875" style="57" customWidth="1"/>
    <col min="3" max="3" width="9" style="57" customWidth="1"/>
    <col min="4" max="4" width="7.85546875" style="1" customWidth="1"/>
    <col min="5" max="5" width="101" style="53" customWidth="1"/>
  </cols>
  <sheetData>
    <row r="1" spans="1:5" ht="20.25">
      <c r="A1" s="197" t="s">
        <v>21</v>
      </c>
      <c r="B1" s="54"/>
      <c r="C1" s="54"/>
      <c r="D1" s="32"/>
      <c r="E1" s="49"/>
    </row>
    <row r="2" spans="1:5" ht="29.25" customHeight="1">
      <c r="A2" s="44"/>
      <c r="B2" s="33" t="s">
        <v>30</v>
      </c>
      <c r="C2" s="33" t="s">
        <v>225</v>
      </c>
      <c r="D2" s="21" t="s">
        <v>226</v>
      </c>
      <c r="E2" s="40" t="s">
        <v>26</v>
      </c>
    </row>
    <row r="3" spans="1:5" ht="33" customHeight="1">
      <c r="A3" s="185" t="s">
        <v>173</v>
      </c>
      <c r="B3" s="186"/>
      <c r="C3" s="186"/>
      <c r="D3" s="187"/>
      <c r="E3" s="38" t="s">
        <v>97</v>
      </c>
    </row>
    <row r="4" spans="1:5" ht="17.25" customHeight="1">
      <c r="A4" s="38" t="s">
        <v>174</v>
      </c>
      <c r="B4" s="186"/>
      <c r="C4" s="186"/>
      <c r="D4" s="188"/>
      <c r="E4" s="220" t="s">
        <v>98</v>
      </c>
    </row>
    <row r="5" spans="1:5" ht="15.75" customHeight="1">
      <c r="A5" s="219" t="s">
        <v>4</v>
      </c>
      <c r="B5" s="186">
        <v>10</v>
      </c>
      <c r="C5" s="186"/>
      <c r="D5" s="188"/>
      <c r="E5" s="38" t="s">
        <v>61</v>
      </c>
    </row>
    <row r="6" spans="1:5" ht="15.75" customHeight="1">
      <c r="A6" s="189">
        <v>0.9</v>
      </c>
      <c r="B6" s="186">
        <v>9</v>
      </c>
      <c r="C6" s="186"/>
      <c r="D6" s="188"/>
      <c r="E6" s="38" t="s">
        <v>62</v>
      </c>
    </row>
    <row r="7" spans="1:5" ht="15.75" customHeight="1">
      <c r="A7" s="189">
        <v>0.8</v>
      </c>
      <c r="B7" s="186">
        <v>8</v>
      </c>
      <c r="C7" s="186"/>
      <c r="D7" s="188"/>
      <c r="E7" s="38" t="s">
        <v>102</v>
      </c>
    </row>
    <row r="8" spans="1:5" ht="15.75" customHeight="1">
      <c r="A8" s="219" t="s">
        <v>31</v>
      </c>
      <c r="B8" s="186">
        <v>7</v>
      </c>
      <c r="C8" s="186"/>
      <c r="D8" s="188"/>
      <c r="E8" s="38"/>
    </row>
    <row r="9" spans="1:5" ht="15.75" customHeight="1">
      <c r="A9" s="189">
        <v>0.6</v>
      </c>
      <c r="B9" s="186">
        <v>6</v>
      </c>
      <c r="C9" s="186"/>
      <c r="D9" s="188"/>
      <c r="E9" s="38"/>
    </row>
    <row r="10" spans="1:5" ht="15.75" customHeight="1">
      <c r="A10" s="189">
        <v>0.5</v>
      </c>
      <c r="B10" s="186">
        <v>5</v>
      </c>
      <c r="C10" s="186"/>
      <c r="D10" s="188"/>
      <c r="E10" s="38"/>
    </row>
    <row r="11" spans="1:5" ht="15.75" customHeight="1">
      <c r="A11" s="189">
        <v>0.4</v>
      </c>
      <c r="B11" s="186">
        <v>4</v>
      </c>
      <c r="C11" s="186"/>
      <c r="D11" s="188"/>
      <c r="E11" s="38"/>
    </row>
    <row r="12" spans="1:5" ht="15.75" customHeight="1">
      <c r="A12" s="189">
        <v>0.3</v>
      </c>
      <c r="B12" s="186">
        <v>3</v>
      </c>
      <c r="C12" s="186"/>
      <c r="D12" s="188"/>
      <c r="E12" s="38"/>
    </row>
    <row r="13" spans="1:5" s="78" customFormat="1" ht="15.75" customHeight="1">
      <c r="A13" s="189">
        <v>0.2</v>
      </c>
      <c r="B13" s="186">
        <v>2</v>
      </c>
      <c r="C13" s="186"/>
      <c r="D13" s="188"/>
      <c r="E13" s="38"/>
    </row>
    <row r="14" spans="1:5" s="78" customFormat="1" ht="18" customHeight="1">
      <c r="A14" s="38"/>
      <c r="B14" s="186"/>
      <c r="C14" s="186"/>
      <c r="D14" s="188"/>
      <c r="E14" s="38"/>
    </row>
    <row r="15" spans="1:5" s="78" customFormat="1" ht="18" customHeight="1">
      <c r="A15" s="190"/>
      <c r="B15" s="191"/>
      <c r="C15" s="191"/>
      <c r="D15" s="192"/>
      <c r="E15" s="193"/>
    </row>
    <row r="16" spans="1:5" ht="18" customHeight="1">
      <c r="A16" s="37"/>
      <c r="B16" s="42"/>
      <c r="C16" s="42"/>
      <c r="D16" s="149"/>
      <c r="E16" s="37"/>
    </row>
    <row r="17" spans="1:5" ht="18" customHeight="1">
      <c r="A17" s="115" t="s">
        <v>172</v>
      </c>
      <c r="B17" s="103"/>
      <c r="C17" s="103"/>
      <c r="D17" s="43"/>
      <c r="E17" s="110" t="s">
        <v>83</v>
      </c>
    </row>
    <row r="18" spans="1:5" ht="18" customHeight="1">
      <c r="A18" s="38" t="s">
        <v>153</v>
      </c>
      <c r="B18" s="186"/>
      <c r="C18" s="186"/>
      <c r="D18" s="188"/>
      <c r="E18" s="218" t="s">
        <v>124</v>
      </c>
    </row>
    <row r="19" spans="1:5" ht="18" customHeight="1">
      <c r="A19" s="219" t="s">
        <v>4</v>
      </c>
      <c r="B19" s="186">
        <v>10</v>
      </c>
      <c r="C19" s="186"/>
      <c r="D19" s="188"/>
      <c r="E19" s="38" t="s">
        <v>61</v>
      </c>
    </row>
    <row r="20" spans="1:5" ht="18" customHeight="1">
      <c r="A20" s="189">
        <v>0.9</v>
      </c>
      <c r="B20" s="186">
        <v>9</v>
      </c>
      <c r="C20" s="186"/>
      <c r="D20" s="188"/>
      <c r="E20" s="38" t="s">
        <v>62</v>
      </c>
    </row>
    <row r="21" spans="1:5" ht="18" customHeight="1">
      <c r="A21" s="189">
        <v>0.8</v>
      </c>
      <c r="B21" s="186">
        <v>8</v>
      </c>
      <c r="C21" s="186"/>
      <c r="D21" s="188"/>
      <c r="E21" s="38"/>
    </row>
    <row r="22" spans="1:5" ht="18" customHeight="1">
      <c r="A22" s="219" t="s">
        <v>31</v>
      </c>
      <c r="B22" s="186">
        <v>7</v>
      </c>
      <c r="C22" s="186"/>
      <c r="D22" s="188"/>
      <c r="E22" s="38"/>
    </row>
    <row r="23" spans="1:5" ht="18.75" customHeight="1">
      <c r="A23" s="189">
        <v>0.6</v>
      </c>
      <c r="B23" s="186">
        <v>6</v>
      </c>
      <c r="C23" s="186"/>
      <c r="D23" s="188"/>
      <c r="E23" s="38"/>
    </row>
    <row r="24" spans="1:5" ht="18.75" customHeight="1">
      <c r="A24" s="189">
        <v>0.5</v>
      </c>
      <c r="B24" s="186">
        <v>5</v>
      </c>
      <c r="C24" s="186"/>
      <c r="D24" s="188"/>
      <c r="E24" s="38"/>
    </row>
    <row r="25" spans="1:5" ht="18.75" customHeight="1">
      <c r="A25" s="189">
        <v>0.4</v>
      </c>
      <c r="B25" s="186">
        <v>4</v>
      </c>
      <c r="C25" s="186"/>
      <c r="D25" s="188"/>
      <c r="E25" s="38"/>
    </row>
    <row r="26" spans="1:5" ht="18.75" customHeight="1">
      <c r="A26" s="189">
        <v>0.3</v>
      </c>
      <c r="B26" s="186">
        <v>3</v>
      </c>
      <c r="C26" s="186"/>
      <c r="D26" s="188"/>
      <c r="E26" s="38"/>
    </row>
    <row r="27" spans="1:5" ht="18.75" customHeight="1">
      <c r="A27" s="189">
        <v>0.2</v>
      </c>
      <c r="B27" s="186">
        <v>2</v>
      </c>
      <c r="C27" s="186"/>
      <c r="D27" s="188"/>
      <c r="E27" s="38"/>
    </row>
    <row r="28" spans="1:5" ht="18.75" customHeight="1">
      <c r="A28" s="38"/>
      <c r="B28" s="186"/>
      <c r="C28" s="186"/>
      <c r="D28" s="188"/>
      <c r="E28" s="38"/>
    </row>
    <row r="29" spans="1:5" ht="18.75" customHeight="1">
      <c r="A29" s="190"/>
      <c r="B29" s="191"/>
      <c r="C29" s="191"/>
      <c r="D29" s="192"/>
      <c r="E29" s="193"/>
    </row>
    <row r="30" spans="1:5" ht="18.75" customHeight="1">
      <c r="A30" s="37"/>
      <c r="B30" s="42"/>
      <c r="C30" s="42"/>
      <c r="D30" s="149"/>
      <c r="E30" s="37"/>
    </row>
    <row r="31" spans="1:5" ht="18.75" customHeight="1">
      <c r="A31" s="185" t="s">
        <v>168</v>
      </c>
      <c r="B31" s="186"/>
      <c r="C31" s="186"/>
      <c r="D31" s="188"/>
      <c r="E31" s="38"/>
    </row>
    <row r="32" spans="1:5" ht="15" customHeight="1">
      <c r="A32" s="194"/>
      <c r="B32" s="186"/>
      <c r="C32" s="186"/>
      <c r="D32" s="188"/>
      <c r="E32" s="38"/>
    </row>
    <row r="33" spans="1:5" ht="15" customHeight="1">
      <c r="A33" s="194" t="s">
        <v>169</v>
      </c>
      <c r="B33" s="186">
        <v>1</v>
      </c>
      <c r="C33" s="186"/>
      <c r="D33" s="188"/>
      <c r="E33" s="38"/>
    </row>
    <row r="34" spans="1:5" ht="15" customHeight="1">
      <c r="A34" s="194" t="s">
        <v>170</v>
      </c>
      <c r="B34" s="186">
        <v>2</v>
      </c>
      <c r="C34" s="186"/>
      <c r="D34" s="188"/>
      <c r="E34" s="38"/>
    </row>
    <row r="35" spans="1:5" ht="15" customHeight="1">
      <c r="A35" s="38" t="s">
        <v>197</v>
      </c>
      <c r="B35" s="186"/>
      <c r="C35" s="186"/>
      <c r="D35" s="188"/>
      <c r="E35" s="38"/>
    </row>
    <row r="36" spans="1:5" ht="15" customHeight="1">
      <c r="A36" s="189">
        <v>1</v>
      </c>
      <c r="B36" s="186">
        <v>8</v>
      </c>
      <c r="C36" s="186"/>
      <c r="D36" s="188"/>
      <c r="E36" s="38" t="s">
        <v>58</v>
      </c>
    </row>
    <row r="37" spans="1:5" ht="15" customHeight="1">
      <c r="A37" s="189">
        <v>0.9</v>
      </c>
      <c r="B37" s="186">
        <v>4</v>
      </c>
      <c r="C37" s="186"/>
      <c r="D37" s="188"/>
      <c r="E37" s="38"/>
    </row>
    <row r="38" spans="1:5" ht="15" customHeight="1">
      <c r="A38" s="189">
        <v>0.8</v>
      </c>
      <c r="B38" s="186">
        <v>1</v>
      </c>
      <c r="C38" s="186"/>
      <c r="D38" s="188"/>
      <c r="E38" s="38"/>
    </row>
    <row r="39" spans="1:5" ht="26.1" customHeight="1">
      <c r="A39" s="38" t="s">
        <v>198</v>
      </c>
      <c r="B39" s="186" t="s">
        <v>86</v>
      </c>
      <c r="C39" s="186"/>
      <c r="D39" s="188"/>
      <c r="E39" s="38" t="s">
        <v>125</v>
      </c>
    </row>
    <row r="40" spans="1:5" ht="24.95" customHeight="1">
      <c r="A40" s="59" t="s">
        <v>171</v>
      </c>
      <c r="B40" s="9" t="s">
        <v>59</v>
      </c>
      <c r="C40" s="9"/>
      <c r="D40" s="96"/>
      <c r="E40" s="52" t="s">
        <v>80</v>
      </c>
    </row>
    <row r="41" spans="1:5" ht="18.75" customHeight="1">
      <c r="A41" s="37"/>
      <c r="B41" s="42"/>
      <c r="C41" s="42"/>
      <c r="D41" s="149"/>
      <c r="E41" s="37"/>
    </row>
    <row r="42" spans="1:5" ht="18.75" customHeight="1">
      <c r="A42" s="113" t="s">
        <v>208</v>
      </c>
      <c r="B42" s="41"/>
      <c r="C42" s="41"/>
      <c r="D42" s="148"/>
      <c r="E42" s="36" t="s">
        <v>61</v>
      </c>
    </row>
    <row r="43" spans="1:5" ht="18.75" customHeight="1">
      <c r="A43" s="113"/>
      <c r="B43" s="41"/>
      <c r="C43" s="41"/>
      <c r="D43" s="148"/>
      <c r="E43" s="36"/>
    </row>
    <row r="44" spans="1:5" ht="18.75" customHeight="1">
      <c r="A44" s="38" t="s">
        <v>167</v>
      </c>
      <c r="B44" s="186"/>
      <c r="C44" s="186"/>
      <c r="D44" s="188"/>
      <c r="E44" s="38" t="s">
        <v>62</v>
      </c>
    </row>
    <row r="45" spans="1:5" ht="18.75" customHeight="1">
      <c r="A45" s="219" t="s">
        <v>4</v>
      </c>
      <c r="B45" s="186">
        <v>10</v>
      </c>
      <c r="C45" s="186"/>
      <c r="D45" s="188"/>
      <c r="E45" s="38"/>
    </row>
    <row r="46" spans="1:5" ht="18.75" customHeight="1">
      <c r="A46" s="189">
        <v>0.9</v>
      </c>
      <c r="B46" s="186">
        <v>9</v>
      </c>
      <c r="C46" s="186"/>
      <c r="D46" s="188"/>
      <c r="E46" s="38"/>
    </row>
    <row r="47" spans="1:5" ht="18.75" customHeight="1">
      <c r="A47" s="189">
        <v>0.8</v>
      </c>
      <c r="B47" s="186">
        <v>8</v>
      </c>
      <c r="C47" s="186"/>
      <c r="D47" s="188"/>
      <c r="E47" s="38"/>
    </row>
    <row r="48" spans="1:5" ht="18.75" customHeight="1">
      <c r="A48" s="219" t="s">
        <v>31</v>
      </c>
      <c r="B48" s="186">
        <v>7</v>
      </c>
      <c r="C48" s="186"/>
      <c r="D48" s="188"/>
      <c r="E48" s="38"/>
    </row>
    <row r="49" spans="1:5" ht="18.75" customHeight="1">
      <c r="A49" s="189">
        <v>0.6</v>
      </c>
      <c r="B49" s="186">
        <v>6</v>
      </c>
      <c r="C49" s="186"/>
      <c r="D49" s="188"/>
      <c r="E49" s="38"/>
    </row>
    <row r="50" spans="1:5" ht="18.75" customHeight="1">
      <c r="A50" s="189">
        <v>0.5</v>
      </c>
      <c r="B50" s="186">
        <v>5</v>
      </c>
      <c r="C50" s="186"/>
      <c r="D50" s="188"/>
      <c r="E50" s="38"/>
    </row>
    <row r="51" spans="1:5" ht="18.75" customHeight="1">
      <c r="A51" s="189">
        <v>0.4</v>
      </c>
      <c r="B51" s="186">
        <v>4</v>
      </c>
      <c r="C51" s="186"/>
      <c r="D51" s="188"/>
      <c r="E51" s="38"/>
    </row>
    <row r="52" spans="1:5" ht="18.75" customHeight="1">
      <c r="A52" s="189">
        <v>0.3</v>
      </c>
      <c r="B52" s="186">
        <v>3</v>
      </c>
      <c r="C52" s="186"/>
      <c r="D52" s="188"/>
      <c r="E52" s="38"/>
    </row>
    <row r="53" spans="1:5" ht="18.75" customHeight="1">
      <c r="A53" s="189">
        <v>0.2</v>
      </c>
      <c r="B53" s="186">
        <v>2</v>
      </c>
      <c r="C53" s="186"/>
      <c r="D53" s="188"/>
      <c r="E53" s="38"/>
    </row>
    <row r="54" spans="1:5" ht="18.75" customHeight="1">
      <c r="A54" s="194"/>
      <c r="B54" s="186"/>
      <c r="C54" s="186"/>
      <c r="D54" s="188"/>
      <c r="E54" s="193"/>
    </row>
    <row r="55" spans="1:5" ht="18.75" customHeight="1">
      <c r="A55" s="190"/>
      <c r="B55" s="191"/>
      <c r="C55" s="191"/>
      <c r="D55" s="192"/>
      <c r="E55" s="193"/>
    </row>
    <row r="56" spans="1:5" ht="18.75" customHeight="1">
      <c r="A56" s="190" t="s">
        <v>215</v>
      </c>
      <c r="B56" s="191">
        <v>3</v>
      </c>
      <c r="C56" s="191"/>
      <c r="D56" s="192"/>
      <c r="E56" s="193"/>
    </row>
    <row r="57" spans="1:5" ht="18.75" customHeight="1">
      <c r="A57" s="190" t="s">
        <v>216</v>
      </c>
      <c r="B57" s="191">
        <v>3</v>
      </c>
      <c r="C57" s="191"/>
      <c r="D57" s="192"/>
      <c r="E57" s="193"/>
    </row>
    <row r="58" spans="1:5" ht="13.5" customHeight="1">
      <c r="A58" s="37"/>
      <c r="B58" s="42"/>
      <c r="C58" s="42"/>
      <c r="D58" s="149"/>
      <c r="E58" s="37"/>
    </row>
    <row r="59" spans="1:5" ht="27.75" customHeight="1">
      <c r="A59" s="113" t="s">
        <v>164</v>
      </c>
      <c r="B59" s="41"/>
      <c r="C59" s="41"/>
      <c r="D59" s="148"/>
      <c r="E59" s="50" t="s">
        <v>84</v>
      </c>
    </row>
    <row r="60" spans="1:5" ht="18.75" customHeight="1">
      <c r="A60" s="36" t="s">
        <v>211</v>
      </c>
      <c r="B60" s="41"/>
      <c r="C60" s="41"/>
      <c r="D60" s="148"/>
      <c r="E60" s="51"/>
    </row>
    <row r="61" spans="1:5" ht="18.75" customHeight="1">
      <c r="A61" s="116" t="s">
        <v>4</v>
      </c>
      <c r="B61" s="41">
        <v>20</v>
      </c>
      <c r="C61" s="41"/>
      <c r="D61" s="148"/>
      <c r="E61" s="36" t="s">
        <v>62</v>
      </c>
    </row>
    <row r="62" spans="1:5" ht="18.75" customHeight="1">
      <c r="A62" s="114">
        <v>0.9</v>
      </c>
      <c r="B62" s="41">
        <v>18</v>
      </c>
      <c r="C62" s="41"/>
      <c r="D62" s="148"/>
      <c r="E62" s="36"/>
    </row>
    <row r="63" spans="1:5" ht="18.75" customHeight="1">
      <c r="A63" s="114">
        <v>0.8</v>
      </c>
      <c r="B63" s="41">
        <v>16</v>
      </c>
      <c r="C63" s="41"/>
      <c r="D63" s="148"/>
      <c r="E63" s="36"/>
    </row>
    <row r="64" spans="1:5" ht="18.75" customHeight="1">
      <c r="A64" s="116" t="s">
        <v>32</v>
      </c>
      <c r="B64" s="41">
        <v>14</v>
      </c>
      <c r="C64" s="41"/>
      <c r="D64" s="148"/>
      <c r="E64" s="36"/>
    </row>
    <row r="65" spans="1:5">
      <c r="A65" s="114">
        <v>0.6</v>
      </c>
      <c r="B65" s="41">
        <v>12</v>
      </c>
      <c r="C65" s="41"/>
      <c r="D65" s="148"/>
      <c r="E65" s="36"/>
    </row>
    <row r="66" spans="1:5" ht="15.75" customHeight="1">
      <c r="A66" s="114">
        <v>0.5</v>
      </c>
      <c r="B66" s="41">
        <v>10</v>
      </c>
      <c r="C66" s="41"/>
      <c r="D66" s="148"/>
      <c r="E66" s="36"/>
    </row>
    <row r="67" spans="1:5" ht="17.25" customHeight="1">
      <c r="A67" s="114">
        <v>0.4</v>
      </c>
      <c r="B67" s="41">
        <v>8</v>
      </c>
      <c r="C67" s="41"/>
      <c r="D67" s="148"/>
      <c r="E67" s="36"/>
    </row>
    <row r="68" spans="1:5">
      <c r="A68" s="114">
        <v>0.3</v>
      </c>
      <c r="B68" s="41">
        <v>6</v>
      </c>
      <c r="C68" s="41"/>
      <c r="D68" s="148"/>
      <c r="E68" s="36"/>
    </row>
    <row r="69" spans="1:5">
      <c r="A69" s="114">
        <v>0.2</v>
      </c>
      <c r="B69" s="41">
        <v>4</v>
      </c>
      <c r="C69" s="41"/>
      <c r="D69" s="148"/>
      <c r="E69" s="36"/>
    </row>
    <row r="70" spans="1:5" ht="16.5" customHeight="1">
      <c r="A70" s="36" t="s">
        <v>165</v>
      </c>
      <c r="B70" s="41" t="s">
        <v>36</v>
      </c>
      <c r="C70" s="41"/>
      <c r="D70" s="148"/>
      <c r="E70" s="193" t="s">
        <v>141</v>
      </c>
    </row>
    <row r="71" spans="1:5" ht="16.5" customHeight="1">
      <c r="A71" s="38" t="s">
        <v>217</v>
      </c>
      <c r="B71" s="186" t="s">
        <v>209</v>
      </c>
      <c r="C71" s="186"/>
      <c r="D71" s="188"/>
      <c r="E71" s="193" t="s">
        <v>210</v>
      </c>
    </row>
    <row r="72" spans="1:5" ht="15.75" customHeight="1">
      <c r="A72" s="190" t="s">
        <v>166</v>
      </c>
      <c r="B72" s="191" t="s">
        <v>36</v>
      </c>
      <c r="C72" s="191"/>
      <c r="D72" s="192"/>
      <c r="E72" s="193" t="s">
        <v>142</v>
      </c>
    </row>
    <row r="73" spans="1:5">
      <c r="A73" s="37"/>
      <c r="B73" s="42"/>
      <c r="C73" s="42"/>
      <c r="D73" s="149"/>
      <c r="E73" s="37"/>
    </row>
    <row r="74" spans="1:5" ht="18.75">
      <c r="A74" s="47"/>
      <c r="B74" s="56"/>
      <c r="C74" s="56"/>
      <c r="D74" s="150"/>
      <c r="E74" s="37"/>
    </row>
    <row r="75" spans="1:5" ht="18.75">
      <c r="A75" s="46" t="s">
        <v>17</v>
      </c>
      <c r="B75" s="55">
        <v>101</v>
      </c>
      <c r="C75" s="55"/>
      <c r="D75" s="100">
        <f>SUM(D5:D73)</f>
        <v>0</v>
      </c>
      <c r="E75" s="36"/>
    </row>
    <row r="76" spans="1:5">
      <c r="A76" s="161"/>
    </row>
  </sheetData>
  <phoneticPr fontId="0" type="noConversion"/>
  <printOptions gridLines="1"/>
  <pageMargins left="0.25" right="0.25" top="0.75" bottom="0.75" header="0.3" footer="0.3"/>
  <pageSetup scale="46"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68"/>
  <sheetViews>
    <sheetView topLeftCell="A43" workbookViewId="0">
      <selection activeCell="A58" sqref="A58"/>
    </sheetView>
  </sheetViews>
  <sheetFormatPr defaultColWidth="11.42578125" defaultRowHeight="14.25"/>
  <cols>
    <col min="1" max="1" width="57.7109375" style="39" customWidth="1"/>
    <col min="2" max="2" width="7.85546875" style="1" customWidth="1"/>
    <col min="3" max="3" width="7.85546875" style="222" customWidth="1"/>
    <col min="4" max="4" width="9.42578125" style="1" customWidth="1"/>
    <col min="5" max="5" width="95.140625" style="66" customWidth="1"/>
  </cols>
  <sheetData>
    <row r="1" spans="1:5" ht="20.25">
      <c r="A1" s="198" t="s">
        <v>16</v>
      </c>
      <c r="B1" s="11"/>
      <c r="C1" s="11"/>
      <c r="D1" s="11"/>
      <c r="E1" s="64"/>
    </row>
    <row r="2" spans="1:5" ht="24.75" customHeight="1">
      <c r="A2" s="83"/>
      <c r="B2" s="84" t="s">
        <v>30</v>
      </c>
      <c r="C2" s="84" t="s">
        <v>228</v>
      </c>
      <c r="D2" s="84" t="s">
        <v>226</v>
      </c>
      <c r="E2" s="85" t="s">
        <v>26</v>
      </c>
    </row>
    <row r="3" spans="1:5" ht="33.75" customHeight="1">
      <c r="A3" s="58" t="s">
        <v>161</v>
      </c>
      <c r="B3" s="12"/>
      <c r="C3" s="12"/>
      <c r="D3" s="97"/>
      <c r="E3" s="50" t="s">
        <v>60</v>
      </c>
    </row>
    <row r="4" spans="1:5" ht="31.5" customHeight="1">
      <c r="A4" s="225" t="s">
        <v>227</v>
      </c>
      <c r="B4" s="174"/>
      <c r="C4" s="174"/>
      <c r="D4" s="175"/>
      <c r="E4" s="104" t="s">
        <v>75</v>
      </c>
    </row>
    <row r="5" spans="1:5" ht="15" customHeight="1">
      <c r="A5" s="178" t="s">
        <v>4</v>
      </c>
      <c r="B5" s="174">
        <v>5</v>
      </c>
      <c r="C5" s="174"/>
      <c r="D5" s="175"/>
      <c r="E5" s="104" t="s">
        <v>62</v>
      </c>
    </row>
    <row r="6" spans="1:5" ht="15" customHeight="1">
      <c r="A6" s="224">
        <v>0.8</v>
      </c>
      <c r="B6" s="174">
        <v>4</v>
      </c>
      <c r="C6" s="174"/>
      <c r="D6" s="175"/>
      <c r="E6" s="104" t="s">
        <v>20</v>
      </c>
    </row>
    <row r="7" spans="1:5" ht="15" customHeight="1">
      <c r="A7" s="224">
        <v>0.6</v>
      </c>
      <c r="B7" s="174">
        <v>3</v>
      </c>
      <c r="C7" s="174"/>
      <c r="D7" s="175"/>
      <c r="E7" s="104"/>
    </row>
    <row r="8" spans="1:5" ht="15" customHeight="1">
      <c r="A8" s="224">
        <v>0.4</v>
      </c>
      <c r="B8" s="174">
        <v>2</v>
      </c>
      <c r="C8" s="174"/>
      <c r="D8" s="175"/>
      <c r="E8" s="104"/>
    </row>
    <row r="9" spans="1:5" ht="15" customHeight="1">
      <c r="A9" s="224">
        <v>0.2</v>
      </c>
      <c r="B9" s="174">
        <v>1</v>
      </c>
      <c r="C9" s="174"/>
      <c r="D9" s="175"/>
      <c r="E9" s="104"/>
    </row>
    <row r="10" spans="1:5" ht="15" customHeight="1">
      <c r="A10" s="63" t="s">
        <v>162</v>
      </c>
      <c r="B10" s="9"/>
      <c r="C10" s="9"/>
      <c r="D10" s="96"/>
      <c r="E10" s="52" t="s">
        <v>76</v>
      </c>
    </row>
    <row r="11" spans="1:5" ht="13.5" customHeight="1">
      <c r="A11" s="80">
        <v>1</v>
      </c>
      <c r="B11" s="9">
        <v>5</v>
      </c>
      <c r="C11" s="9"/>
      <c r="D11" s="96"/>
      <c r="E11" s="52" t="s">
        <v>77</v>
      </c>
    </row>
    <row r="12" spans="1:5" ht="13.5" customHeight="1">
      <c r="A12" s="80">
        <v>0.9</v>
      </c>
      <c r="B12" s="9">
        <v>4</v>
      </c>
      <c r="C12" s="9"/>
      <c r="D12" s="96"/>
      <c r="E12" s="119"/>
    </row>
    <row r="13" spans="1:5" ht="15" customHeight="1">
      <c r="A13" s="80">
        <v>0.8</v>
      </c>
      <c r="B13" s="9">
        <v>3</v>
      </c>
      <c r="C13" s="9"/>
      <c r="D13" s="96"/>
      <c r="E13" s="119"/>
    </row>
    <row r="14" spans="1:5" ht="15" customHeight="1">
      <c r="A14" s="62">
        <v>0.7</v>
      </c>
      <c r="B14" s="9">
        <v>2</v>
      </c>
      <c r="C14" s="9"/>
      <c r="D14" s="96"/>
      <c r="E14" s="52"/>
    </row>
    <row r="15" spans="1:5" ht="15" customHeight="1">
      <c r="A15" s="62">
        <v>0.6</v>
      </c>
      <c r="B15" s="9">
        <v>1</v>
      </c>
      <c r="C15" s="9"/>
      <c r="D15" s="96"/>
      <c r="E15" s="52"/>
    </row>
    <row r="16" spans="1:5" ht="21" customHeight="1">
      <c r="A16" s="74" t="s">
        <v>163</v>
      </c>
      <c r="B16" s="174" t="s">
        <v>36</v>
      </c>
      <c r="C16" s="174"/>
      <c r="D16" s="175"/>
      <c r="E16" s="52" t="s">
        <v>115</v>
      </c>
    </row>
    <row r="17" spans="1:5" ht="15.95" customHeight="1">
      <c r="A17" s="86"/>
      <c r="B17" s="87"/>
      <c r="C17" s="87"/>
      <c r="D17" s="101"/>
      <c r="E17" s="88"/>
    </row>
    <row r="18" spans="1:5" ht="15" customHeight="1">
      <c r="A18" s="58" t="s">
        <v>160</v>
      </c>
      <c r="B18" s="7"/>
      <c r="C18" s="7"/>
      <c r="D18" s="96"/>
      <c r="E18" s="23" t="s">
        <v>78</v>
      </c>
    </row>
    <row r="19" spans="1:5" ht="15" customHeight="1">
      <c r="A19" s="58"/>
      <c r="B19" s="7"/>
      <c r="C19" s="7"/>
      <c r="D19" s="96"/>
      <c r="E19" s="210"/>
    </row>
    <row r="20" spans="1:5" ht="14.25" customHeight="1">
      <c r="A20" s="59" t="s">
        <v>194</v>
      </c>
      <c r="B20" s="9"/>
      <c r="C20" s="9"/>
      <c r="D20" s="96"/>
      <c r="E20" s="6" t="s">
        <v>79</v>
      </c>
    </row>
    <row r="21" spans="1:5" ht="15" customHeight="1">
      <c r="A21" s="60" t="s">
        <v>143</v>
      </c>
      <c r="B21" s="9"/>
      <c r="C21" s="9"/>
      <c r="D21" s="96"/>
    </row>
    <row r="22" spans="1:5" ht="17.25" customHeight="1">
      <c r="A22" s="205" t="s">
        <v>144</v>
      </c>
      <c r="B22" s="9">
        <v>25</v>
      </c>
      <c r="C22" s="9"/>
      <c r="D22" s="96"/>
      <c r="E22" s="52" t="s">
        <v>105</v>
      </c>
    </row>
    <row r="23" spans="1:5" ht="15" customHeight="1">
      <c r="A23" s="206" t="s">
        <v>145</v>
      </c>
      <c r="B23" s="9">
        <v>20</v>
      </c>
      <c r="C23" s="9"/>
      <c r="D23" s="96"/>
      <c r="E23" s="69"/>
    </row>
    <row r="24" spans="1:5" ht="13.5" customHeight="1">
      <c r="A24" s="206" t="s">
        <v>146</v>
      </c>
      <c r="B24" s="9">
        <v>15</v>
      </c>
      <c r="C24" s="9"/>
      <c r="D24" s="96"/>
      <c r="E24" s="52"/>
    </row>
    <row r="25" spans="1:5" ht="15" customHeight="1">
      <c r="A25" s="206" t="s">
        <v>147</v>
      </c>
      <c r="B25" s="9">
        <v>10</v>
      </c>
      <c r="C25" s="9"/>
      <c r="D25" s="96"/>
      <c r="E25" s="52"/>
    </row>
    <row r="26" spans="1:5" ht="15" customHeight="1">
      <c r="A26" s="206" t="s">
        <v>148</v>
      </c>
      <c r="B26" s="9">
        <v>5</v>
      </c>
      <c r="C26" s="9"/>
      <c r="D26" s="96"/>
      <c r="E26" s="52"/>
    </row>
    <row r="27" spans="1:5" ht="15" customHeight="1">
      <c r="A27" s="215" t="s">
        <v>235</v>
      </c>
      <c r="B27" s="9">
        <v>10</v>
      </c>
      <c r="C27" s="9"/>
      <c r="D27" s="96"/>
      <c r="E27" s="52" t="s">
        <v>212</v>
      </c>
    </row>
    <row r="28" spans="1:5" ht="15" customHeight="1">
      <c r="A28" s="206"/>
      <c r="B28" s="9"/>
      <c r="C28" s="9"/>
      <c r="D28" s="96"/>
      <c r="E28" s="52"/>
    </row>
    <row r="29" spans="1:5" ht="15" customHeight="1">
      <c r="A29" s="61"/>
      <c r="B29" s="18"/>
      <c r="C29" s="18"/>
      <c r="D29" s="102"/>
      <c r="E29" s="65"/>
    </row>
    <row r="30" spans="1:5" ht="15" customHeight="1">
      <c r="A30" s="58" t="s">
        <v>158</v>
      </c>
      <c r="B30" s="7"/>
      <c r="C30" s="7"/>
      <c r="D30" s="96"/>
      <c r="E30" s="52" t="s">
        <v>154</v>
      </c>
    </row>
    <row r="31" spans="1:5" ht="15" customHeight="1">
      <c r="A31" s="59" t="s">
        <v>159</v>
      </c>
      <c r="B31" s="9"/>
      <c r="C31" s="9"/>
      <c r="D31" s="96"/>
      <c r="E31" s="50" t="s">
        <v>155</v>
      </c>
    </row>
    <row r="32" spans="1:5" ht="15.95" customHeight="1">
      <c r="A32" s="60" t="s">
        <v>66</v>
      </c>
      <c r="B32" s="9">
        <v>15</v>
      </c>
      <c r="C32" s="9"/>
      <c r="D32" s="96"/>
      <c r="E32" s="52" t="s">
        <v>156</v>
      </c>
    </row>
    <row r="33" spans="1:5" ht="15.75" customHeight="1">
      <c r="A33" s="60" t="s">
        <v>67</v>
      </c>
      <c r="B33" s="9">
        <v>14</v>
      </c>
      <c r="C33" s="9"/>
      <c r="D33" s="96"/>
      <c r="E33" s="52" t="s">
        <v>101</v>
      </c>
    </row>
    <row r="34" spans="1:5" ht="18" customHeight="1">
      <c r="A34" s="60" t="s">
        <v>68</v>
      </c>
      <c r="B34" s="9">
        <v>13</v>
      </c>
      <c r="C34" s="9"/>
      <c r="D34" s="96"/>
      <c r="E34" s="52" t="s">
        <v>126</v>
      </c>
    </row>
    <row r="35" spans="1:5" ht="16.5" customHeight="1">
      <c r="A35" s="60" t="s">
        <v>69</v>
      </c>
      <c r="B35" s="9">
        <v>12</v>
      </c>
      <c r="C35" s="9"/>
      <c r="D35" s="96"/>
      <c r="E35" s="94" t="s">
        <v>127</v>
      </c>
    </row>
    <row r="36" spans="1:5" ht="16.5" customHeight="1">
      <c r="A36" s="60" t="s">
        <v>70</v>
      </c>
      <c r="B36" s="9">
        <v>11</v>
      </c>
      <c r="C36" s="9"/>
      <c r="D36" s="96"/>
    </row>
    <row r="37" spans="1:5" ht="16.5" customHeight="1">
      <c r="A37" s="60" t="s">
        <v>24</v>
      </c>
      <c r="B37" s="9">
        <v>10</v>
      </c>
      <c r="C37" s="9"/>
      <c r="D37" s="96"/>
      <c r="E37" s="52"/>
    </row>
    <row r="38" spans="1:5" ht="16.5" customHeight="1">
      <c r="A38" s="60" t="s">
        <v>53</v>
      </c>
      <c r="B38" s="9">
        <v>9</v>
      </c>
      <c r="C38" s="9"/>
      <c r="D38" s="96"/>
      <c r="E38" s="52"/>
    </row>
    <row r="39" spans="1:5" ht="16.5" customHeight="1">
      <c r="A39" s="60" t="s">
        <v>52</v>
      </c>
      <c r="B39" s="9">
        <v>8</v>
      </c>
      <c r="C39" s="9"/>
      <c r="D39" s="96"/>
      <c r="E39" s="52"/>
    </row>
    <row r="40" spans="1:5" ht="16.5" customHeight="1">
      <c r="A40" s="60" t="s">
        <v>71</v>
      </c>
      <c r="B40" s="9">
        <v>7</v>
      </c>
      <c r="C40" s="9"/>
      <c r="D40" s="96"/>
      <c r="E40" s="52"/>
    </row>
    <row r="41" spans="1:5" ht="16.5" customHeight="1">
      <c r="A41" s="60" t="s">
        <v>54</v>
      </c>
      <c r="B41" s="9">
        <v>6</v>
      </c>
      <c r="C41" s="9"/>
      <c r="D41" s="96"/>
    </row>
    <row r="42" spans="1:5" ht="16.5" customHeight="1">
      <c r="A42" s="60" t="s">
        <v>23</v>
      </c>
      <c r="B42" s="9">
        <v>5</v>
      </c>
      <c r="C42" s="9"/>
      <c r="D42" s="96"/>
      <c r="E42" s="52"/>
    </row>
    <row r="43" spans="1:5" ht="16.5" customHeight="1">
      <c r="A43" s="112" t="s">
        <v>51</v>
      </c>
      <c r="B43" s="9">
        <v>4</v>
      </c>
      <c r="C43" s="9"/>
      <c r="D43" s="96"/>
      <c r="E43" s="52"/>
    </row>
    <row r="44" spans="1:5" ht="16.5" customHeight="1">
      <c r="A44" s="59"/>
      <c r="B44" s="9"/>
      <c r="C44" s="9"/>
      <c r="D44" s="96"/>
      <c r="E44" s="52"/>
    </row>
    <row r="45" spans="1:5" ht="16.5" customHeight="1">
      <c r="A45" s="61"/>
      <c r="B45" s="18"/>
      <c r="C45" s="18"/>
      <c r="D45" s="102"/>
      <c r="E45" s="65"/>
    </row>
    <row r="46" spans="1:5" ht="18.75">
      <c r="A46" s="58" t="s">
        <v>157</v>
      </c>
      <c r="B46" s="9"/>
      <c r="C46" s="9"/>
      <c r="D46" s="96"/>
      <c r="E46" s="52"/>
    </row>
    <row r="47" spans="1:5" ht="18.75">
      <c r="A47" s="58"/>
      <c r="B47" s="9"/>
      <c r="C47" s="9"/>
      <c r="D47" s="96"/>
      <c r="E47" s="52"/>
    </row>
    <row r="48" spans="1:5" ht="18.75">
      <c r="A48" s="58"/>
      <c r="B48" s="9"/>
      <c r="C48" s="9"/>
      <c r="D48" s="96"/>
      <c r="E48" s="52"/>
    </row>
    <row r="49" spans="1:5" ht="18.75">
      <c r="A49" s="59" t="s">
        <v>182</v>
      </c>
      <c r="B49" s="9" t="s">
        <v>94</v>
      </c>
      <c r="C49" s="9"/>
      <c r="D49" s="96"/>
      <c r="E49" s="52" t="s">
        <v>73</v>
      </c>
    </row>
    <row r="50" spans="1:5" ht="15" customHeight="1">
      <c r="A50" s="59" t="s">
        <v>236</v>
      </c>
      <c r="B50" s="9">
        <v>5</v>
      </c>
      <c r="C50" s="9"/>
      <c r="D50" s="96"/>
      <c r="E50" s="52" t="s">
        <v>25</v>
      </c>
    </row>
    <row r="51" spans="1:5" s="78" customFormat="1" ht="23.25" customHeight="1">
      <c r="A51" s="173" t="s">
        <v>237</v>
      </c>
      <c r="B51" s="174"/>
      <c r="C51" s="174"/>
      <c r="D51" s="175"/>
      <c r="E51" s="74" t="s">
        <v>49</v>
      </c>
    </row>
    <row r="52" spans="1:5" s="141" customFormat="1" ht="21" customHeight="1">
      <c r="A52" s="178" t="s">
        <v>39</v>
      </c>
      <c r="B52" s="174">
        <v>6</v>
      </c>
      <c r="C52" s="174"/>
      <c r="D52" s="175"/>
      <c r="E52" s="74"/>
    </row>
    <row r="53" spans="1:5" s="78" customFormat="1" ht="21" customHeight="1">
      <c r="A53" s="178" t="s">
        <v>82</v>
      </c>
      <c r="B53" s="174">
        <v>2</v>
      </c>
      <c r="C53" s="174"/>
      <c r="D53" s="175"/>
      <c r="E53" s="74"/>
    </row>
    <row r="54" spans="1:5" ht="18.75">
      <c r="A54" s="111" t="s">
        <v>238</v>
      </c>
      <c r="B54" s="174">
        <v>10</v>
      </c>
      <c r="C54" s="174"/>
      <c r="D54" s="175"/>
      <c r="E54" s="74" t="s">
        <v>139</v>
      </c>
    </row>
    <row r="55" spans="1:5" ht="18.75">
      <c r="A55" s="111" t="s">
        <v>239</v>
      </c>
      <c r="B55" s="174"/>
      <c r="C55" s="174"/>
      <c r="D55" s="175"/>
      <c r="E55" s="74" t="s">
        <v>81</v>
      </c>
    </row>
    <row r="56" spans="1:5" ht="13.5" customHeight="1">
      <c r="A56" s="178" t="s">
        <v>39</v>
      </c>
      <c r="B56" s="174">
        <v>3</v>
      </c>
      <c r="C56" s="174"/>
      <c r="D56" s="175"/>
      <c r="E56" s="74"/>
    </row>
    <row r="57" spans="1:5" ht="18.75">
      <c r="A57" s="178" t="s">
        <v>82</v>
      </c>
      <c r="B57" s="174">
        <v>1</v>
      </c>
      <c r="C57" s="174"/>
      <c r="D57" s="175"/>
      <c r="E57" s="74"/>
    </row>
    <row r="58" spans="1:5" ht="18.75">
      <c r="A58" s="74" t="s">
        <v>240</v>
      </c>
      <c r="B58" s="77" t="s">
        <v>93</v>
      </c>
      <c r="C58" s="77"/>
      <c r="D58" s="143"/>
      <c r="E58" s="74" t="s">
        <v>96</v>
      </c>
    </row>
    <row r="59" spans="1:5" ht="18.75">
      <c r="A59" s="111" t="s">
        <v>241</v>
      </c>
      <c r="B59" s="77" t="s">
        <v>93</v>
      </c>
      <c r="C59" s="139"/>
      <c r="D59" s="179"/>
      <c r="E59" s="74" t="s">
        <v>104</v>
      </c>
    </row>
    <row r="60" spans="1:5" ht="18.75">
      <c r="A60" s="111" t="s">
        <v>242</v>
      </c>
      <c r="B60" s="77" t="s">
        <v>213</v>
      </c>
      <c r="C60" s="139"/>
      <c r="D60" s="179"/>
      <c r="E60" s="74" t="s">
        <v>214</v>
      </c>
    </row>
    <row r="61" spans="1:5" ht="18.75">
      <c r="A61" s="61"/>
      <c r="B61" s="18"/>
      <c r="C61" s="18"/>
      <c r="D61" s="102"/>
      <c r="E61" s="65"/>
    </row>
    <row r="62" spans="1:5" ht="17.25" customHeight="1">
      <c r="A62" s="45" t="s">
        <v>183</v>
      </c>
      <c r="B62" s="55"/>
      <c r="C62" s="55"/>
      <c r="D62" s="160"/>
      <c r="E62" s="36"/>
    </row>
    <row r="63" spans="1:5" ht="17.25" customHeight="1">
      <c r="A63" s="46" t="s">
        <v>184</v>
      </c>
      <c r="B63" s="55">
        <v>2</v>
      </c>
      <c r="C63" s="55"/>
      <c r="D63" s="100"/>
      <c r="E63" s="50" t="s">
        <v>85</v>
      </c>
    </row>
    <row r="64" spans="1:5" ht="19.5" customHeight="1">
      <c r="A64" s="46" t="s">
        <v>185</v>
      </c>
      <c r="B64" s="55">
        <v>3</v>
      </c>
      <c r="C64" s="55"/>
      <c r="D64" s="100"/>
      <c r="E64" s="36" t="s">
        <v>46</v>
      </c>
    </row>
    <row r="65" spans="1:5" ht="18" customHeight="1">
      <c r="A65" s="61"/>
      <c r="B65" s="18"/>
      <c r="C65" s="18"/>
      <c r="D65" s="102"/>
      <c r="E65" s="65"/>
    </row>
    <row r="66" spans="1:5" ht="18" customHeight="1">
      <c r="A66" s="60" t="s">
        <v>17</v>
      </c>
      <c r="B66" s="9">
        <v>126</v>
      </c>
      <c r="C66" s="9"/>
      <c r="D66" s="96">
        <f>SUM(D3:D64)</f>
        <v>0</v>
      </c>
      <c r="E66" s="52"/>
    </row>
    <row r="67" spans="1:5" s="78" customFormat="1" ht="17.25" customHeight="1">
      <c r="A67" s="39"/>
      <c r="B67" s="1"/>
      <c r="C67" s="222"/>
      <c r="D67" s="1"/>
      <c r="E67" s="66"/>
    </row>
    <row r="68" spans="1:5" ht="13.5" customHeight="1"/>
  </sheetData>
  <phoneticPr fontId="0" type="noConversion"/>
  <printOptions gridLines="1"/>
  <pageMargins left="0.25" right="0.25" top="0.75" bottom="0.75" header="0.3" footer="0.3"/>
  <pageSetup scale="56" orientation="portrait"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tabSelected="1" workbookViewId="0">
      <selection activeCell="F22" sqref="F22"/>
    </sheetView>
  </sheetViews>
  <sheetFormatPr defaultColWidth="11.42578125" defaultRowHeight="12"/>
  <cols>
    <col min="1" max="1" width="43" customWidth="1"/>
    <col min="4" max="4" width="28" customWidth="1"/>
  </cols>
  <sheetData>
    <row r="1" spans="1:4" ht="20.25">
      <c r="A1" s="196" t="s">
        <v>223</v>
      </c>
      <c r="B1" s="67"/>
    </row>
    <row r="2" spans="1:4" ht="102">
      <c r="A2" s="221" t="s">
        <v>222</v>
      </c>
      <c r="B2" s="21" t="s">
        <v>221</v>
      </c>
      <c r="C2" s="21" t="s">
        <v>219</v>
      </c>
      <c r="D2" s="91"/>
    </row>
    <row r="3" spans="1:4" ht="18">
      <c r="A3" s="89"/>
      <c r="B3" s="68"/>
      <c r="C3" s="97"/>
      <c r="D3" s="91"/>
    </row>
    <row r="4" spans="1:4" ht="15.75">
      <c r="A4" s="90"/>
      <c r="B4" s="68"/>
      <c r="C4" s="152"/>
      <c r="D4" s="91"/>
    </row>
    <row r="5" spans="1:4" ht="15.75">
      <c r="A5" s="90"/>
      <c r="B5" s="68"/>
      <c r="C5" s="152"/>
      <c r="D5" s="91"/>
    </row>
    <row r="6" spans="1:4" ht="15.75">
      <c r="A6" s="90"/>
      <c r="B6" s="68"/>
      <c r="C6" s="152"/>
      <c r="D6" s="91"/>
    </row>
    <row r="7" spans="1:4" ht="15.75">
      <c r="A7" s="90"/>
      <c r="B7" s="68"/>
      <c r="C7" s="152"/>
      <c r="D7" s="91"/>
    </row>
    <row r="8" spans="1:4" ht="15.75">
      <c r="A8" s="90"/>
      <c r="B8" s="68"/>
      <c r="C8" s="152"/>
      <c r="D8" s="91"/>
    </row>
    <row r="9" spans="1:4" ht="15.75">
      <c r="A9" s="48"/>
      <c r="B9" s="68"/>
      <c r="C9" s="152"/>
      <c r="D9" s="207"/>
    </row>
    <row r="10" spans="1:4" ht="15.75">
      <c r="A10" s="27"/>
      <c r="B10" s="153"/>
      <c r="C10" s="154"/>
      <c r="D10" s="79"/>
    </row>
    <row r="11" spans="1:4" ht="15.75">
      <c r="A11" s="105"/>
      <c r="B11" s="68"/>
      <c r="C11" s="152"/>
      <c r="D11" s="91"/>
    </row>
    <row r="12" spans="1:4" ht="15.75">
      <c r="A12" s="183"/>
      <c r="B12" s="68"/>
      <c r="C12" s="152"/>
      <c r="D12" s="151"/>
    </row>
    <row r="13" spans="1:4" ht="15.75">
      <c r="A13" s="184"/>
      <c r="B13" s="68"/>
      <c r="C13" s="152"/>
      <c r="D13" s="151"/>
    </row>
    <row r="14" spans="1:4" ht="15.75">
      <c r="A14" s="184"/>
      <c r="B14" s="68"/>
      <c r="C14" s="152"/>
      <c r="D14" s="151"/>
    </row>
    <row r="15" spans="1:4" ht="15.75">
      <c r="A15" s="184"/>
      <c r="B15" s="68"/>
      <c r="C15" s="152"/>
      <c r="D15" s="91"/>
    </row>
    <row r="16" spans="1:4" ht="15.75">
      <c r="A16" s="184"/>
      <c r="B16" s="68"/>
      <c r="C16" s="152"/>
      <c r="D16" s="91"/>
    </row>
    <row r="17" spans="1:4" ht="15.75">
      <c r="A17" s="153"/>
      <c r="B17" s="153"/>
      <c r="C17" s="154"/>
      <c r="D17" s="79"/>
    </row>
    <row r="18" spans="1:4" ht="15.75">
      <c r="A18" s="167"/>
      <c r="B18" s="168"/>
      <c r="C18" s="169"/>
      <c r="D18" s="170"/>
    </row>
    <row r="19" spans="1:4" ht="15.75">
      <c r="A19" s="157"/>
      <c r="B19" s="68"/>
      <c r="C19" s="152"/>
      <c r="D19" s="118"/>
    </row>
    <row r="20" spans="1:4" ht="15.75">
      <c r="A20" s="157"/>
      <c r="B20" s="68"/>
      <c r="C20" s="152"/>
      <c r="D20" s="118"/>
    </row>
    <row r="21" spans="1:4" ht="15.75">
      <c r="A21" s="157"/>
      <c r="B21" s="55"/>
      <c r="C21" s="155"/>
      <c r="D21" s="118"/>
    </row>
    <row r="22" spans="1:4" ht="15.75">
      <c r="A22" s="157"/>
      <c r="B22" s="55"/>
      <c r="C22" s="155"/>
      <c r="D22" s="117"/>
    </row>
    <row r="23" spans="1:4" ht="15.75">
      <c r="A23" s="153"/>
      <c r="B23" s="153"/>
      <c r="C23" s="154"/>
      <c r="D23" s="79"/>
    </row>
    <row r="24" spans="1:4" ht="15.75">
      <c r="A24" s="209"/>
      <c r="B24" s="12"/>
      <c r="C24" s="91"/>
      <c r="D24" s="118"/>
    </row>
    <row r="25" spans="1:4" ht="15.75">
      <c r="A25" s="153"/>
      <c r="B25" s="153"/>
      <c r="C25" s="154"/>
      <c r="D25" s="79"/>
    </row>
    <row r="26" spans="1:4" ht="15.75">
      <c r="A26" s="24" t="s">
        <v>18</v>
      </c>
      <c r="B26" s="156">
        <f>SUM(B3:B24)</f>
        <v>0</v>
      </c>
      <c r="C26" s="152">
        <f>SUM(C4:C24)</f>
        <v>0</v>
      </c>
      <c r="D26" s="26"/>
    </row>
    <row r="27" spans="1:4" ht="15">
      <c r="A27" s="48"/>
      <c r="B27" s="57"/>
    </row>
    <row r="28" spans="1:4" ht="15">
      <c r="A28" s="48"/>
      <c r="B28" s="57"/>
    </row>
    <row r="29" spans="1:4" ht="15">
      <c r="A29" s="48"/>
      <c r="B29" s="57"/>
    </row>
    <row r="30" spans="1:4" ht="15">
      <c r="A30" s="48"/>
      <c r="B30" s="57"/>
    </row>
    <row r="31" spans="1:4" ht="15">
      <c r="A31" s="48"/>
      <c r="B31" s="57"/>
    </row>
    <row r="32" spans="1:4" ht="15">
      <c r="A32" s="48"/>
      <c r="B32" s="57"/>
    </row>
    <row r="33" spans="1:2" ht="15">
      <c r="A33" s="48"/>
      <c r="B33" s="57"/>
    </row>
  </sheetData>
  <phoneticPr fontId="8" type="noConversion"/>
  <pageMargins left="0" right="0" top="0" bottom="0" header="0" footer="0"/>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Cover sheet</vt:lpstr>
      <vt:lpstr>Academics</vt:lpstr>
      <vt:lpstr>Chapter Management</vt:lpstr>
      <vt:lpstr>Member Development</vt:lpstr>
      <vt:lpstr>Community Involvment</vt:lpstr>
      <vt:lpstr>BONUS</vt:lpstr>
      <vt:lpstr>BONUS!Print_Area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2015-09-02T16:33:44Z</cp:lastPrinted>
  <dcterms:created xsi:type="dcterms:W3CDTF">2010-10-01T15:24:48Z</dcterms:created>
  <dcterms:modified xsi:type="dcterms:W3CDTF">2018-03-27T19:32:20Z</dcterms:modified>
</cp:coreProperties>
</file>